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Ohw2-server\●営業部\1-1営業企画課\8-3省エネルギー性能報告書\1.手引き・書式\【作業中】202108_A03省エネルギー計算書ご利用の手引き202108\サービス改定案内20211000\最終版\HP掲載\"/>
    </mc:Choice>
  </mc:AlternateContent>
  <xr:revisionPtr revIDLastSave="0" documentId="13_ncr:1_{8E3E4AF3-1C87-49CD-B1E4-21083AD3C382}" xr6:coauthVersionLast="36" xr6:coauthVersionMax="36" xr10:uidLastSave="{00000000-0000-0000-0000-000000000000}"/>
  <bookViews>
    <workbookView xWindow="0" yWindow="0" windowWidth="28800" windowHeight="12135" firstSheet="1" activeTab="1" xr2:uid="{00000000-000D-0000-FFFF-FFFF00000000}"/>
  </bookViews>
  <sheets>
    <sheet name="DB" sheetId="52" state="hidden" r:id="rId1"/>
    <sheet name="外皮・設備仕様表" sheetId="41" r:id="rId2"/>
  </sheets>
  <externalReferences>
    <externalReference r:id="rId3"/>
    <externalReference r:id="rId4"/>
  </externalReferences>
  <definedNames>
    <definedName name="ｄｄｄ">'[1]Ａ（北）'!#REF!</definedName>
    <definedName name="_xlnm.Print_Area" localSheetId="1">外皮・設備仕様表!$A$1:$E$108</definedName>
    <definedName name="お">'[1]Ａ（北）'!#REF!</definedName>
    <definedName name="か">'[1]Ａ（北）'!#REF!</definedName>
    <definedName name="は">'[1]Ａ（北）'!#REF!</definedName>
    <definedName name="可否">[2]作成例!$K$41:$L$44</definedName>
    <definedName name="外皮基準">#REF!</definedName>
    <definedName name="水準">#REF!</definedName>
    <definedName name="水準L">#REF!</definedName>
    <definedName name="地域区分">#REF!</definedName>
    <definedName name="地域区分1_8">#REF!</definedName>
  </definedNames>
  <calcPr calcId="191029"/>
</workbook>
</file>

<file path=xl/calcChain.xml><?xml version="1.0" encoding="utf-8"?>
<calcChain xmlns="http://schemas.openxmlformats.org/spreadsheetml/2006/main">
  <c r="F78" i="52" l="1"/>
  <c r="F76" i="52"/>
  <c r="F72" i="52"/>
  <c r="F65" i="52"/>
  <c r="F36" i="52" l="1"/>
  <c r="F35" i="52"/>
  <c r="F34" i="52"/>
  <c r="F33" i="52"/>
  <c r="F32" i="52"/>
  <c r="F31" i="52"/>
  <c r="F30" i="52"/>
  <c r="F29" i="52"/>
  <c r="F28" i="52"/>
  <c r="F25" i="52"/>
  <c r="F24" i="52"/>
  <c r="F23" i="52"/>
  <c r="F22" i="52"/>
  <c r="F21" i="52"/>
  <c r="F20" i="52"/>
  <c r="F19" i="52"/>
  <c r="F18" i="52"/>
  <c r="F17" i="52"/>
  <c r="F15" i="52"/>
  <c r="F58" i="52"/>
  <c r="F57" i="52"/>
  <c r="F56" i="52"/>
  <c r="F55" i="52"/>
  <c r="F54" i="52"/>
  <c r="F53" i="52"/>
  <c r="F52" i="52"/>
  <c r="F51" i="52"/>
  <c r="F48" i="52"/>
  <c r="F47" i="52"/>
  <c r="F46" i="52"/>
  <c r="F41" i="52" l="1"/>
  <c r="F40" i="52"/>
  <c r="F39" i="52"/>
  <c r="F38" i="52"/>
  <c r="F37" i="52"/>
  <c r="F13" i="52"/>
  <c r="F12" i="52"/>
  <c r="F11" i="52"/>
  <c r="F10" i="52"/>
  <c r="F9" i="52"/>
  <c r="F8" i="52"/>
  <c r="F7" i="52"/>
  <c r="F6" i="52"/>
  <c r="F5" i="52"/>
  <c r="F4" i="52"/>
  <c r="F3" i="52"/>
  <c r="F2" i="52"/>
  <c r="D60" i="52"/>
  <c r="D61" i="52"/>
  <c r="D62" i="52"/>
  <c r="D63" i="52"/>
  <c r="D64" i="52"/>
  <c r="D66" i="52"/>
  <c r="D67" i="52"/>
  <c r="D68" i="52"/>
  <c r="D69" i="52"/>
  <c r="D70" i="52"/>
  <c r="D71" i="52"/>
  <c r="D43" i="52"/>
  <c r="D44" i="52"/>
  <c r="D45" i="52"/>
  <c r="D42" i="52"/>
  <c r="D73" i="52"/>
  <c r="D74" i="52"/>
  <c r="D75" i="52"/>
  <c r="D77" i="52"/>
  <c r="D79" i="52"/>
  <c r="D80" i="52"/>
  <c r="D82" i="52"/>
  <c r="D83" i="52"/>
  <c r="D84" i="52"/>
  <c r="D85" i="52"/>
  <c r="D86" i="52"/>
  <c r="D87" i="52"/>
  <c r="D51" i="52"/>
  <c r="D52" i="52"/>
  <c r="D53" i="52"/>
  <c r="D54" i="52"/>
  <c r="D55" i="52"/>
  <c r="D56" i="52"/>
  <c r="D57" i="52"/>
  <c r="D58" i="52"/>
  <c r="D3" i="52"/>
  <c r="D4" i="52"/>
  <c r="D5" i="52"/>
  <c r="D6" i="52"/>
  <c r="D7" i="52"/>
  <c r="D8" i="52"/>
  <c r="D9" i="52"/>
  <c r="D10" i="52"/>
  <c r="D11" i="52"/>
  <c r="D12" i="52"/>
  <c r="D13" i="52"/>
  <c r="D15" i="52"/>
  <c r="D17" i="52"/>
  <c r="D18" i="52"/>
  <c r="D19" i="52"/>
  <c r="D20" i="52"/>
  <c r="D21" i="52"/>
  <c r="D22" i="52"/>
  <c r="D23" i="52"/>
  <c r="D24" i="52"/>
  <c r="D25" i="52"/>
  <c r="D28" i="52"/>
  <c r="D29" i="52"/>
  <c r="D30" i="52"/>
  <c r="D31" i="52"/>
  <c r="D32" i="52"/>
  <c r="D33" i="52"/>
  <c r="D34" i="52"/>
  <c r="D35" i="52"/>
  <c r="D36" i="52"/>
  <c r="D37" i="52"/>
  <c r="D38" i="52"/>
  <c r="D39" i="52"/>
  <c r="D40" i="52"/>
  <c r="D41" i="52"/>
  <c r="D46" i="52"/>
  <c r="D47" i="52"/>
  <c r="D48" i="52"/>
  <c r="D49" i="52"/>
  <c r="D50" i="52"/>
  <c r="D2" i="52"/>
  <c r="F50" i="52" l="1"/>
  <c r="F49" i="52" l="1"/>
</calcChain>
</file>

<file path=xl/sharedStrings.xml><?xml version="1.0" encoding="utf-8"?>
<sst xmlns="http://schemas.openxmlformats.org/spreadsheetml/2006/main" count="541" uniqueCount="333">
  <si>
    <t>建築物の所在地</t>
    <rPh sb="0" eb="3">
      <t>ケンチクブツ</t>
    </rPh>
    <rPh sb="4" eb="7">
      <t>ショザイチ</t>
    </rPh>
    <phoneticPr fontId="7"/>
  </si>
  <si>
    <t>会社名</t>
    <rPh sb="0" eb="3">
      <t>カイシャメイ</t>
    </rPh>
    <phoneticPr fontId="7"/>
  </si>
  <si>
    <t>用途</t>
    <rPh sb="0" eb="2">
      <t>ヨウト</t>
    </rPh>
    <phoneticPr fontId="9"/>
  </si>
  <si>
    <t>ゼロエネ相当</t>
    <phoneticPr fontId="8"/>
  </si>
  <si>
    <t>(1)断熱材</t>
    <rPh sb="3" eb="6">
      <t>ダンネツザイ</t>
    </rPh>
    <phoneticPr fontId="9"/>
  </si>
  <si>
    <t>(2)開口部</t>
    <rPh sb="3" eb="6">
      <t>カイコウブ</t>
    </rPh>
    <phoneticPr fontId="9"/>
  </si>
  <si>
    <t>暖房設備</t>
    <rPh sb="0" eb="2">
      <t>ダンボウ</t>
    </rPh>
    <rPh sb="2" eb="4">
      <t>セツビ</t>
    </rPh>
    <phoneticPr fontId="9"/>
  </si>
  <si>
    <t>設備仕様</t>
    <rPh sb="0" eb="2">
      <t>セツビ</t>
    </rPh>
    <rPh sb="2" eb="4">
      <t>シヨウ</t>
    </rPh>
    <phoneticPr fontId="9"/>
  </si>
  <si>
    <t>主たる居室</t>
    <rPh sb="0" eb="1">
      <t>シュ</t>
    </rPh>
    <rPh sb="3" eb="5">
      <t>キョシツ</t>
    </rPh>
    <phoneticPr fontId="9"/>
  </si>
  <si>
    <t>その他の居室</t>
    <rPh sb="2" eb="3">
      <t>タ</t>
    </rPh>
    <rPh sb="4" eb="6">
      <t>キョシツ</t>
    </rPh>
    <phoneticPr fontId="9"/>
  </si>
  <si>
    <t>冷房設備</t>
    <rPh sb="0" eb="2">
      <t>レイボウ</t>
    </rPh>
    <rPh sb="2" eb="4">
      <t>セツビ</t>
    </rPh>
    <phoneticPr fontId="9"/>
  </si>
  <si>
    <t>換気</t>
    <rPh sb="0" eb="2">
      <t>カンキ</t>
    </rPh>
    <phoneticPr fontId="9"/>
  </si>
  <si>
    <t>熱交換</t>
    <rPh sb="0" eb="3">
      <t>ネツコウカン</t>
    </rPh>
    <phoneticPr fontId="9"/>
  </si>
  <si>
    <t>(3)給湯仕様</t>
    <rPh sb="3" eb="5">
      <t>キュウトウ</t>
    </rPh>
    <rPh sb="5" eb="7">
      <t>シヨウ</t>
    </rPh>
    <phoneticPr fontId="9"/>
  </si>
  <si>
    <t>給湯設備</t>
    <rPh sb="0" eb="2">
      <t>キュウトウ</t>
    </rPh>
    <rPh sb="2" eb="4">
      <t>セツビ</t>
    </rPh>
    <phoneticPr fontId="9"/>
  </si>
  <si>
    <t>浴槽</t>
    <rPh sb="0" eb="2">
      <t>ヨクソウ</t>
    </rPh>
    <phoneticPr fontId="9"/>
  </si>
  <si>
    <t>(4)照明仕様</t>
    <rPh sb="3" eb="5">
      <t>ショウメイ</t>
    </rPh>
    <rPh sb="5" eb="7">
      <t>シヨウ</t>
    </rPh>
    <phoneticPr fontId="9"/>
  </si>
  <si>
    <t>照明設備</t>
    <rPh sb="0" eb="2">
      <t>ショウメイ</t>
    </rPh>
    <rPh sb="2" eb="4">
      <t>セツビ</t>
    </rPh>
    <phoneticPr fontId="9"/>
  </si>
  <si>
    <t>非居室</t>
    <rPh sb="0" eb="1">
      <t>ヒ</t>
    </rPh>
    <rPh sb="1" eb="3">
      <t>キョシツ</t>
    </rPh>
    <phoneticPr fontId="9"/>
  </si>
  <si>
    <t>多灯分散照明方式の採用</t>
    <rPh sb="0" eb="1">
      <t>タ</t>
    </rPh>
    <rPh sb="1" eb="2">
      <t>ヒ</t>
    </rPh>
    <rPh sb="2" eb="4">
      <t>ブンサン</t>
    </rPh>
    <rPh sb="4" eb="6">
      <t>ショウメイ</t>
    </rPh>
    <rPh sb="6" eb="8">
      <t>ホウシキ</t>
    </rPh>
    <rPh sb="9" eb="11">
      <t>サイヨウ</t>
    </rPh>
    <phoneticPr fontId="9"/>
  </si>
  <si>
    <t>調光が可能な制御</t>
    <rPh sb="0" eb="1">
      <t>チョウ</t>
    </rPh>
    <rPh sb="1" eb="2">
      <t>コウ</t>
    </rPh>
    <rPh sb="3" eb="5">
      <t>カノウ</t>
    </rPh>
    <rPh sb="6" eb="8">
      <t>セイギョ</t>
    </rPh>
    <phoneticPr fontId="9"/>
  </si>
  <si>
    <t>太陽光発電設備</t>
    <rPh sb="0" eb="3">
      <t>タイヨウコウ</t>
    </rPh>
    <rPh sb="3" eb="5">
      <t>ハツデン</t>
    </rPh>
    <rPh sb="5" eb="7">
      <t>セツビ</t>
    </rPh>
    <phoneticPr fontId="9"/>
  </si>
  <si>
    <t>コージェネレーションシステム</t>
    <phoneticPr fontId="9"/>
  </si>
  <si>
    <t>メーカー名</t>
    <rPh sb="4" eb="5">
      <t>メイ</t>
    </rPh>
    <phoneticPr fontId="9"/>
  </si>
  <si>
    <t>部位</t>
    <rPh sb="0" eb="2">
      <t>ブイ</t>
    </rPh>
    <phoneticPr fontId="9"/>
  </si>
  <si>
    <t>項目</t>
    <rPh sb="0" eb="2">
      <t>コウモク</t>
    </rPh>
    <phoneticPr fontId="9"/>
  </si>
  <si>
    <t>人感センサー</t>
    <rPh sb="0" eb="2">
      <t>ジンカン</t>
    </rPh>
    <phoneticPr fontId="9"/>
  </si>
  <si>
    <t>台所水栓</t>
    <rPh sb="0" eb="2">
      <t>ダイドコロ</t>
    </rPh>
    <rPh sb="2" eb="4">
      <t>スイセン</t>
    </rPh>
    <phoneticPr fontId="9"/>
  </si>
  <si>
    <t>洗面水栓</t>
    <rPh sb="0" eb="2">
      <t>センメン</t>
    </rPh>
    <phoneticPr fontId="9"/>
  </si>
  <si>
    <t>浴室ｼｬﾜｰ水栓</t>
    <rPh sb="0" eb="2">
      <t>ヨクシツ</t>
    </rPh>
    <rPh sb="6" eb="8">
      <t>スイセン</t>
    </rPh>
    <phoneticPr fontId="9"/>
  </si>
  <si>
    <t>ルームエアコンディショナー</t>
    <phoneticPr fontId="9"/>
  </si>
  <si>
    <t>FF暖房機</t>
    <phoneticPr fontId="9"/>
  </si>
  <si>
    <t>パネルラジエーター</t>
    <phoneticPr fontId="9"/>
  </si>
  <si>
    <t>温水床暖房</t>
    <phoneticPr fontId="9"/>
  </si>
  <si>
    <t>ファンコンベクター</t>
    <phoneticPr fontId="9"/>
  </si>
  <si>
    <t>電気ヒーター床暖房</t>
    <phoneticPr fontId="9"/>
  </si>
  <si>
    <t>ルームエアコンディショナー付温水床暖房機</t>
    <phoneticPr fontId="9"/>
  </si>
  <si>
    <t>その他の暖房設備機器</t>
    <phoneticPr fontId="9"/>
  </si>
  <si>
    <t>暖房設備機器または放熱器を設置しない</t>
    <phoneticPr fontId="9"/>
  </si>
  <si>
    <t>暖房設備機器または放熱器の種類</t>
    <rPh sb="0" eb="2">
      <t>ダンボウ</t>
    </rPh>
    <rPh sb="2" eb="4">
      <t>セツビ</t>
    </rPh>
    <rPh sb="4" eb="6">
      <t>キキ</t>
    </rPh>
    <rPh sb="9" eb="12">
      <t>ホウネツキ</t>
    </rPh>
    <rPh sb="13" eb="15">
      <t>シュルイ</t>
    </rPh>
    <phoneticPr fontId="9"/>
  </si>
  <si>
    <t>冷房設備機器の種類</t>
    <rPh sb="0" eb="4">
      <t>レイボウセツビ</t>
    </rPh>
    <rPh sb="4" eb="6">
      <t>キキ</t>
    </rPh>
    <rPh sb="7" eb="9">
      <t>シュルイ</t>
    </rPh>
    <phoneticPr fontId="9"/>
  </si>
  <si>
    <t>その他の冷房設備機器</t>
    <rPh sb="4" eb="6">
      <t>レイボウ</t>
    </rPh>
    <phoneticPr fontId="9"/>
  </si>
  <si>
    <t>冷房設備機器を設置しない</t>
    <rPh sb="0" eb="2">
      <t>レイボウ</t>
    </rPh>
    <phoneticPr fontId="9"/>
  </si>
  <si>
    <t>換気</t>
    <rPh sb="0" eb="2">
      <t>カンキ</t>
    </rPh>
    <phoneticPr fontId="9"/>
  </si>
  <si>
    <t>ダクト式第一種換気設備</t>
    <phoneticPr fontId="9"/>
  </si>
  <si>
    <t>ダクト式第二種またはダクト式第三種換気設備</t>
    <phoneticPr fontId="9"/>
  </si>
  <si>
    <t>壁付け式第一種換気設備</t>
    <phoneticPr fontId="9"/>
  </si>
  <si>
    <t>壁付け式第二種換気設備または壁付け式第三種換気設備</t>
    <phoneticPr fontId="9"/>
  </si>
  <si>
    <t>換気/熱交換</t>
    <rPh sb="0" eb="2">
      <t>カンキ</t>
    </rPh>
    <rPh sb="3" eb="6">
      <t>ネツコウカン</t>
    </rPh>
    <phoneticPr fontId="9"/>
  </si>
  <si>
    <t>設置しない</t>
    <rPh sb="0" eb="2">
      <t>セッチ</t>
    </rPh>
    <phoneticPr fontId="9"/>
  </si>
  <si>
    <t>設置する</t>
    <rPh sb="0" eb="2">
      <t>セッチ</t>
    </rPh>
    <phoneticPr fontId="9"/>
  </si>
  <si>
    <t>■</t>
    <phoneticPr fontId="9"/>
  </si>
  <si>
    <t>熱源機の分類</t>
    <rPh sb="0" eb="3">
      <t>ネツゲンキ</t>
    </rPh>
    <rPh sb="4" eb="6">
      <t>ブンルイ</t>
    </rPh>
    <phoneticPr fontId="9"/>
  </si>
  <si>
    <t>熱源機（給湯専用型）の種類</t>
    <rPh sb="0" eb="3">
      <t>ネツゲンキ</t>
    </rPh>
    <rPh sb="4" eb="6">
      <t>キュウトウ</t>
    </rPh>
    <rPh sb="6" eb="8">
      <t>センヨウ</t>
    </rPh>
    <rPh sb="8" eb="9">
      <t>ガタ</t>
    </rPh>
    <rPh sb="11" eb="13">
      <t>シュルイ</t>
    </rPh>
    <phoneticPr fontId="9"/>
  </si>
  <si>
    <t>給湯専用型</t>
    <phoneticPr fontId="9"/>
  </si>
  <si>
    <t>給湯・温水暖房一体型</t>
    <phoneticPr fontId="9"/>
  </si>
  <si>
    <t>コージェネレーションを使用する</t>
    <phoneticPr fontId="9"/>
  </si>
  <si>
    <t>給湯設備機器を設置しない</t>
    <phoneticPr fontId="9"/>
  </si>
  <si>
    <t>熱源機(給湯専用型)の種類</t>
    <phoneticPr fontId="9"/>
  </si>
  <si>
    <t>ガス潜熱回収型給湯機</t>
    <phoneticPr fontId="9"/>
  </si>
  <si>
    <t>ガス従来型給湯機</t>
    <phoneticPr fontId="9"/>
  </si>
  <si>
    <t>石油従来型給湯機</t>
    <phoneticPr fontId="9"/>
  </si>
  <si>
    <t>石油潜熱回収型給湯機</t>
    <phoneticPr fontId="9"/>
  </si>
  <si>
    <t>電気ヒーター温水器</t>
    <phoneticPr fontId="9"/>
  </si>
  <si>
    <t>電気ヒートポンプ給湯機(CO2冷媒)(太陽熱利用給湯設備を使用しないもの)</t>
    <phoneticPr fontId="9"/>
  </si>
  <si>
    <t>電気ヒートポンプ・ガス併用型給湯機</t>
    <phoneticPr fontId="9"/>
  </si>
  <si>
    <t>熱源機(給湯・温水暖房一体型)の種類</t>
    <phoneticPr fontId="9"/>
  </si>
  <si>
    <t>熱源機(給湯・温水暖房一体型)の種類</t>
    <phoneticPr fontId="9"/>
  </si>
  <si>
    <t>ガス従来型給湯温水暖房機</t>
    <phoneticPr fontId="9"/>
  </si>
  <si>
    <t>ガス潜熱回収型給湯温水暖房機</t>
    <phoneticPr fontId="9"/>
  </si>
  <si>
    <t>石油従来型給湯温水暖房機</t>
    <phoneticPr fontId="9"/>
  </si>
  <si>
    <t>石油潜熱回収型給湯温水暖房機</t>
    <phoneticPr fontId="9"/>
  </si>
  <si>
    <t>電気ヒーター給湯温水暖房機</t>
    <phoneticPr fontId="9"/>
  </si>
  <si>
    <t>電気ヒートポンプ・ガス併用型給湯温水暖房機</t>
    <phoneticPr fontId="9"/>
  </si>
  <si>
    <t>■</t>
    <phoneticPr fontId="9"/>
  </si>
  <si>
    <t>配管方式</t>
    <rPh sb="0" eb="2">
      <t>ハイカン</t>
    </rPh>
    <rPh sb="2" eb="4">
      <t>ホウシキ</t>
    </rPh>
    <phoneticPr fontId="9"/>
  </si>
  <si>
    <t>ﾍｯﾀﾞｰ分岐後の配管径</t>
    <rPh sb="5" eb="7">
      <t>ブンキ</t>
    </rPh>
    <rPh sb="7" eb="8">
      <t>ゴ</t>
    </rPh>
    <rPh sb="9" eb="11">
      <t>ハイカン</t>
    </rPh>
    <rPh sb="11" eb="12">
      <t>ケイ</t>
    </rPh>
    <phoneticPr fontId="9"/>
  </si>
  <si>
    <t>配管方式</t>
    <rPh sb="0" eb="2">
      <t>ハイカン</t>
    </rPh>
    <rPh sb="2" eb="4">
      <t>ホウシキ</t>
    </rPh>
    <phoneticPr fontId="9"/>
  </si>
  <si>
    <t>ヘッダー方式</t>
    <phoneticPr fontId="9"/>
  </si>
  <si>
    <t>ヘッダー分岐後の配管径</t>
    <phoneticPr fontId="9"/>
  </si>
  <si>
    <t>ヘッダー分岐後のすべての配管径が13A以下</t>
    <phoneticPr fontId="9"/>
  </si>
  <si>
    <t>ヘッダー分岐後のいずれかの配管径が13Aより大きい</t>
    <phoneticPr fontId="9"/>
  </si>
  <si>
    <t>照明</t>
    <rPh sb="0" eb="2">
      <t>ショウメイ</t>
    </rPh>
    <phoneticPr fontId="9"/>
  </si>
  <si>
    <t>すべての機器においてLEDを使用している</t>
    <phoneticPr fontId="9"/>
  </si>
  <si>
    <t>すべての機器において白熱灯以外を使用している</t>
    <phoneticPr fontId="9"/>
  </si>
  <si>
    <t>いずれかの機器において白熱灯を使用している</t>
    <phoneticPr fontId="9"/>
  </si>
  <si>
    <t>多灯分散照明方式の採用</t>
    <phoneticPr fontId="9"/>
  </si>
  <si>
    <t>調光が可能な制御</t>
  </si>
  <si>
    <t>採用しない</t>
    <phoneticPr fontId="9"/>
  </si>
  <si>
    <t>採用する</t>
    <phoneticPr fontId="9"/>
  </si>
  <si>
    <t>人感センサー</t>
    <phoneticPr fontId="9"/>
  </si>
  <si>
    <t>太陽電池アレイ</t>
    <rPh sb="0" eb="2">
      <t>タイヨウ</t>
    </rPh>
    <rPh sb="2" eb="4">
      <t>デンチ</t>
    </rPh>
    <phoneticPr fontId="9"/>
  </si>
  <si>
    <t>製品名・型番等</t>
    <rPh sb="0" eb="3">
      <t>セイヒンメイ</t>
    </rPh>
    <rPh sb="4" eb="6">
      <t>カタバン</t>
    </rPh>
    <phoneticPr fontId="9"/>
  </si>
  <si>
    <t>太陽電池アレイ</t>
    <rPh sb="0" eb="4">
      <t>タイヨウデンチ</t>
    </rPh>
    <phoneticPr fontId="9"/>
  </si>
  <si>
    <t>設置しない</t>
    <phoneticPr fontId="9"/>
  </si>
  <si>
    <t>設置する</t>
    <phoneticPr fontId="9"/>
  </si>
  <si>
    <t>■</t>
    <phoneticPr fontId="9"/>
  </si>
  <si>
    <t>パワーコンディショナーの定格負荷効率の入力</t>
    <phoneticPr fontId="9"/>
  </si>
  <si>
    <t>入力する</t>
    <rPh sb="0" eb="2">
      <t>ニュウリョク</t>
    </rPh>
    <phoneticPr fontId="9"/>
  </si>
  <si>
    <t>入力しない</t>
    <rPh sb="0" eb="2">
      <t>ニュウリョク</t>
    </rPh>
    <phoneticPr fontId="9"/>
  </si>
  <si>
    <t>■</t>
    <phoneticPr fontId="9"/>
  </si>
  <si>
    <t>コージェネレーション</t>
    <phoneticPr fontId="9"/>
  </si>
  <si>
    <t>賃貸物件</t>
    <rPh sb="0" eb="2">
      <t>チンタイ</t>
    </rPh>
    <rPh sb="2" eb="4">
      <t>ブッケン</t>
    </rPh>
    <phoneticPr fontId="5"/>
  </si>
  <si>
    <t>給与住宅</t>
    <rPh sb="0" eb="2">
      <t>キュウヨ</t>
    </rPh>
    <rPh sb="2" eb="4">
      <t>ジュウタク</t>
    </rPh>
    <phoneticPr fontId="5"/>
  </si>
  <si>
    <t>分譲物件</t>
    <rPh sb="0" eb="2">
      <t>ブンジョウ</t>
    </rPh>
    <rPh sb="2" eb="4">
      <t>ブッケン</t>
    </rPh>
    <phoneticPr fontId="5"/>
  </si>
  <si>
    <t>その他</t>
    <rPh sb="2" eb="3">
      <t>タ</t>
    </rPh>
    <phoneticPr fontId="5"/>
  </si>
  <si>
    <t>リストから選択できます</t>
    <rPh sb="5" eb="7">
      <t>センタク</t>
    </rPh>
    <phoneticPr fontId="9"/>
  </si>
  <si>
    <t>入力してください</t>
    <rPh sb="0" eb="2">
      <t>ニュウリョク</t>
    </rPh>
    <phoneticPr fontId="9"/>
  </si>
  <si>
    <t>給湯の品番</t>
    <rPh sb="0" eb="2">
      <t>キュウトウ</t>
    </rPh>
    <rPh sb="3" eb="5">
      <t>ヒンバン</t>
    </rPh>
    <phoneticPr fontId="9"/>
  </si>
  <si>
    <t>水優先など選択</t>
    <rPh sb="0" eb="1">
      <t>ミズ</t>
    </rPh>
    <rPh sb="1" eb="3">
      <t>ユウセン</t>
    </rPh>
    <rPh sb="5" eb="7">
      <t>センタク</t>
    </rPh>
    <phoneticPr fontId="9"/>
  </si>
  <si>
    <t>先分岐方式</t>
    <rPh sb="0" eb="1">
      <t>サキ</t>
    </rPh>
    <rPh sb="1" eb="3">
      <t>ブンキ</t>
    </rPh>
    <rPh sb="3" eb="5">
      <t>ホウシキ</t>
    </rPh>
    <phoneticPr fontId="9"/>
  </si>
  <si>
    <t>台所水栓</t>
    <rPh sb="0" eb="2">
      <t>ダイドコロ</t>
    </rPh>
    <rPh sb="2" eb="4">
      <t>スイセン</t>
    </rPh>
    <phoneticPr fontId="9"/>
  </si>
  <si>
    <t>2ﾊﾞﾙﾌﾞ水栓</t>
    <rPh sb="6" eb="8">
      <t>スイセン</t>
    </rPh>
    <phoneticPr fontId="9"/>
  </si>
  <si>
    <t>浴室シャワー水栓</t>
    <rPh sb="0" eb="2">
      <t>ヨクシツ</t>
    </rPh>
    <rPh sb="6" eb="8">
      <t>スイセン</t>
    </rPh>
    <phoneticPr fontId="9"/>
  </si>
  <si>
    <t>洗面水栓</t>
    <rPh sb="0" eb="2">
      <t>センメン</t>
    </rPh>
    <rPh sb="2" eb="4">
      <t>スイセン</t>
    </rPh>
    <phoneticPr fontId="9"/>
  </si>
  <si>
    <t>浴槽</t>
    <rPh sb="0" eb="2">
      <t>ヨクソウ</t>
    </rPh>
    <phoneticPr fontId="9"/>
  </si>
  <si>
    <t>高断熱浴槽を使用しない</t>
    <rPh sb="0" eb="3">
      <t>コウダンネツ</t>
    </rPh>
    <rPh sb="3" eb="5">
      <t>ヨクソウ</t>
    </rPh>
    <rPh sb="6" eb="8">
      <t>シヨウ</t>
    </rPh>
    <phoneticPr fontId="9"/>
  </si>
  <si>
    <t>高断熱浴槽を使用する</t>
    <rPh sb="0" eb="3">
      <t>コウダンネツ</t>
    </rPh>
    <rPh sb="3" eb="5">
      <t>ヨクソウ</t>
    </rPh>
    <rPh sb="6" eb="8">
      <t>シヨウ</t>
    </rPh>
    <phoneticPr fontId="9"/>
  </si>
  <si>
    <t>建築物の名称</t>
    <phoneticPr fontId="9"/>
  </si>
  <si>
    <t>連絡シート_</t>
    <rPh sb="0" eb="2">
      <t>レンラク</t>
    </rPh>
    <phoneticPr fontId="9"/>
  </si>
  <si>
    <t>建築物の概要_</t>
    <rPh sb="0" eb="3">
      <t>ケンチクブツ</t>
    </rPh>
    <rPh sb="4" eb="6">
      <t>ガイヨウ</t>
    </rPh>
    <phoneticPr fontId="9"/>
  </si>
  <si>
    <t>郵便番号</t>
    <rPh sb="0" eb="2">
      <t>ユウビン</t>
    </rPh>
    <rPh sb="2" eb="4">
      <t>バンゴウ</t>
    </rPh>
    <phoneticPr fontId="9"/>
  </si>
  <si>
    <t>所属</t>
    <rPh sb="0" eb="1">
      <t>ショ</t>
    </rPh>
    <rPh sb="1" eb="2">
      <t>ゾク</t>
    </rPh>
    <phoneticPr fontId="7"/>
  </si>
  <si>
    <t>住所</t>
    <rPh sb="0" eb="1">
      <t>ジュウ</t>
    </rPh>
    <rPh sb="1" eb="2">
      <t>ショ</t>
    </rPh>
    <phoneticPr fontId="7"/>
  </si>
  <si>
    <t>建築主名</t>
    <rPh sb="0" eb="1">
      <t>ケン</t>
    </rPh>
    <rPh sb="1" eb="2">
      <t>チク</t>
    </rPh>
    <rPh sb="2" eb="3">
      <t>ヌシ</t>
    </rPh>
    <rPh sb="3" eb="4">
      <t>メイ</t>
    </rPh>
    <phoneticPr fontId="7"/>
  </si>
  <si>
    <t>ふりがな</t>
    <phoneticPr fontId="9"/>
  </si>
  <si>
    <t>氏名</t>
    <rPh sb="0" eb="2">
      <t>シメイ</t>
    </rPh>
    <phoneticPr fontId="9"/>
  </si>
  <si>
    <t>TEL</t>
  </si>
  <si>
    <t>FAX</t>
  </si>
  <si>
    <t>E-mail</t>
  </si>
  <si>
    <t>請求書名宛先</t>
    <phoneticPr fontId="9"/>
  </si>
  <si>
    <t>評価書・副本の送付先_</t>
    <rPh sb="0" eb="3">
      <t>ヒョウカショ</t>
    </rPh>
    <rPh sb="4" eb="6">
      <t>フクホン</t>
    </rPh>
    <rPh sb="7" eb="10">
      <t>ソウフサキ</t>
    </rPh>
    <phoneticPr fontId="9"/>
  </si>
  <si>
    <t>質疑書の送付先_</t>
    <rPh sb="0" eb="3">
      <t>シツギショ</t>
    </rPh>
    <rPh sb="4" eb="7">
      <t>ソウフサキ</t>
    </rPh>
    <phoneticPr fontId="9"/>
  </si>
  <si>
    <t>第一面_</t>
    <rPh sb="0" eb="1">
      <t>ダイ</t>
    </rPh>
    <rPh sb="1" eb="3">
      <t>イチメン</t>
    </rPh>
    <phoneticPr fontId="9"/>
  </si>
  <si>
    <t>代表者の氏名</t>
    <rPh sb="0" eb="3">
      <t>ダイヒョウシャ</t>
    </rPh>
    <rPh sb="4" eb="6">
      <t>シメイ</t>
    </rPh>
    <phoneticPr fontId="9"/>
  </si>
  <si>
    <t>第二面_</t>
    <rPh sb="0" eb="1">
      <t>ダイ</t>
    </rPh>
    <rPh sb="1" eb="2">
      <t>ニ</t>
    </rPh>
    <rPh sb="2" eb="3">
      <t>メン</t>
    </rPh>
    <phoneticPr fontId="9"/>
  </si>
  <si>
    <t>氏名または名称</t>
    <rPh sb="0" eb="2">
      <t>シメイ</t>
    </rPh>
    <rPh sb="5" eb="7">
      <t>メイショウ</t>
    </rPh>
    <phoneticPr fontId="9"/>
  </si>
  <si>
    <t>申請者公開名称</t>
    <rPh sb="0" eb="3">
      <t>シンセイシャ</t>
    </rPh>
    <rPh sb="3" eb="5">
      <t>コウカイ</t>
    </rPh>
    <rPh sb="5" eb="7">
      <t>メイショウ</t>
    </rPh>
    <phoneticPr fontId="9"/>
  </si>
  <si>
    <t>設計者</t>
    <rPh sb="0" eb="3">
      <t>セッケイシャ</t>
    </rPh>
    <phoneticPr fontId="9"/>
  </si>
  <si>
    <t>工事施工者</t>
    <rPh sb="0" eb="2">
      <t>コウジ</t>
    </rPh>
    <rPh sb="2" eb="4">
      <t>セコウ</t>
    </rPh>
    <rPh sb="4" eb="5">
      <t>シャ</t>
    </rPh>
    <phoneticPr fontId="9"/>
  </si>
  <si>
    <t>第三面_</t>
    <rPh sb="0" eb="1">
      <t>ダイ</t>
    </rPh>
    <rPh sb="1" eb="2">
      <t>サン</t>
    </rPh>
    <rPh sb="2" eb="3">
      <t>メン</t>
    </rPh>
    <phoneticPr fontId="9"/>
  </si>
  <si>
    <t>建築物所在地</t>
    <rPh sb="0" eb="3">
      <t>ケンチクブツ</t>
    </rPh>
    <rPh sb="3" eb="6">
      <t>ショザイチ</t>
    </rPh>
    <phoneticPr fontId="9"/>
  </si>
  <si>
    <t>地域区分</t>
    <rPh sb="0" eb="2">
      <t>チイキ</t>
    </rPh>
    <rPh sb="2" eb="4">
      <t>クブン</t>
    </rPh>
    <phoneticPr fontId="9"/>
  </si>
  <si>
    <t>地上階数</t>
    <rPh sb="0" eb="2">
      <t>チジョウ</t>
    </rPh>
    <rPh sb="2" eb="4">
      <t>カイスウ</t>
    </rPh>
    <phoneticPr fontId="9"/>
  </si>
  <si>
    <t>地下階数</t>
    <rPh sb="0" eb="2">
      <t>チカ</t>
    </rPh>
    <rPh sb="2" eb="4">
      <t>カイスウ</t>
    </rPh>
    <phoneticPr fontId="9"/>
  </si>
  <si>
    <t>延べ面積</t>
    <rPh sb="0" eb="1">
      <t>ノ</t>
    </rPh>
    <rPh sb="2" eb="4">
      <t>メンセキ</t>
    </rPh>
    <phoneticPr fontId="9"/>
  </si>
  <si>
    <t>構造</t>
    <rPh sb="0" eb="2">
      <t>コウゾウ</t>
    </rPh>
    <phoneticPr fontId="9"/>
  </si>
  <si>
    <t>竣工時期_新築_年月日</t>
    <rPh sb="0" eb="2">
      <t>シュンコウ</t>
    </rPh>
    <rPh sb="2" eb="4">
      <t>ジキ</t>
    </rPh>
    <rPh sb="5" eb="7">
      <t>シンチク</t>
    </rPh>
    <rPh sb="8" eb="11">
      <t>ネンガッピ</t>
    </rPh>
    <phoneticPr fontId="9"/>
  </si>
  <si>
    <t>竣工時期_改修</t>
    <rPh sb="0" eb="2">
      <t>シュンコウ</t>
    </rPh>
    <rPh sb="2" eb="4">
      <t>ジキ</t>
    </rPh>
    <rPh sb="5" eb="7">
      <t>カイシュウ</t>
    </rPh>
    <phoneticPr fontId="9"/>
  </si>
  <si>
    <t>第四面_</t>
    <rPh sb="0" eb="1">
      <t>ダイ</t>
    </rPh>
    <rPh sb="1" eb="3">
      <t>ヨンメン</t>
    </rPh>
    <phoneticPr fontId="9"/>
  </si>
  <si>
    <t>掲載承諾書_</t>
    <rPh sb="0" eb="2">
      <t>ケイサイ</t>
    </rPh>
    <rPh sb="2" eb="5">
      <t>ショウダクショ</t>
    </rPh>
    <phoneticPr fontId="9"/>
  </si>
  <si>
    <t>請求書等の送付先_</t>
    <phoneticPr fontId="9"/>
  </si>
  <si>
    <t>申請者公開名称_</t>
    <rPh sb="0" eb="3">
      <t>シンセイシャ</t>
    </rPh>
    <rPh sb="3" eb="5">
      <t>コウカイ</t>
    </rPh>
    <rPh sb="5" eb="7">
      <t>メイショウ</t>
    </rPh>
    <phoneticPr fontId="9"/>
  </si>
  <si>
    <t>設計者_</t>
    <rPh sb="0" eb="3">
      <t>セッケイシャ</t>
    </rPh>
    <phoneticPr fontId="9"/>
  </si>
  <si>
    <t>工事施工者_</t>
    <rPh sb="0" eb="2">
      <t>コウジ</t>
    </rPh>
    <rPh sb="2" eb="4">
      <t>セコウ</t>
    </rPh>
    <rPh sb="4" eb="5">
      <t>シャ</t>
    </rPh>
    <phoneticPr fontId="9"/>
  </si>
  <si>
    <t>建築物の名称_</t>
    <phoneticPr fontId="9"/>
  </si>
  <si>
    <t>申請日</t>
    <rPh sb="0" eb="2">
      <t>シンセイ</t>
    </rPh>
    <rPh sb="2" eb="3">
      <t>ビ</t>
    </rPh>
    <phoneticPr fontId="9"/>
  </si>
  <si>
    <t>評価手法_</t>
    <rPh sb="0" eb="2">
      <t>ヒョウカ</t>
    </rPh>
    <rPh sb="2" eb="4">
      <t>シュホウ</t>
    </rPh>
    <phoneticPr fontId="9"/>
  </si>
  <si>
    <t>竣工時期_新築_上中下旬</t>
    <rPh sb="0" eb="2">
      <t>シュンコウ</t>
    </rPh>
    <rPh sb="2" eb="4">
      <t>ジキ</t>
    </rPh>
    <rPh sb="5" eb="7">
      <t>シンチク</t>
    </rPh>
    <rPh sb="8" eb="11">
      <t>ジョウチュウゲ</t>
    </rPh>
    <rPh sb="11" eb="12">
      <t>ジュン</t>
    </rPh>
    <phoneticPr fontId="9"/>
  </si>
  <si>
    <t>外皮基準_</t>
    <rPh sb="0" eb="2">
      <t>ガイヒ</t>
    </rPh>
    <rPh sb="2" eb="4">
      <t>キジュン</t>
    </rPh>
    <phoneticPr fontId="9"/>
  </si>
  <si>
    <t>CASBEE</t>
    <phoneticPr fontId="5"/>
  </si>
  <si>
    <t>設計評価</t>
    <rPh sb="0" eb="2">
      <t>セッケイ</t>
    </rPh>
    <rPh sb="2" eb="4">
      <t>ヒョウカ</t>
    </rPh>
    <phoneticPr fontId="5"/>
  </si>
  <si>
    <t>長期優良</t>
    <rPh sb="0" eb="2">
      <t>チョウキ</t>
    </rPh>
    <rPh sb="2" eb="4">
      <t>ユウリョウ</t>
    </rPh>
    <phoneticPr fontId="5"/>
  </si>
  <si>
    <t>低炭素</t>
    <rPh sb="0" eb="3">
      <t>テイタンソ</t>
    </rPh>
    <phoneticPr fontId="5"/>
  </si>
  <si>
    <t>性能向上</t>
    <rPh sb="0" eb="2">
      <t>セイノウ</t>
    </rPh>
    <rPh sb="2" eb="4">
      <t>コウジョウ</t>
    </rPh>
    <phoneticPr fontId="5"/>
  </si>
  <si>
    <t>利用関係_</t>
    <rPh sb="0" eb="2">
      <t>リヨウ</t>
    </rPh>
    <rPh sb="2" eb="4">
      <t>カンケイ</t>
    </rPh>
    <phoneticPr fontId="9"/>
  </si>
  <si>
    <t>自己所有物件</t>
    <rPh sb="0" eb="2">
      <t>ジコ</t>
    </rPh>
    <rPh sb="2" eb="4">
      <t>ショユウ</t>
    </rPh>
    <rPh sb="4" eb="6">
      <t>ブッケン</t>
    </rPh>
    <phoneticPr fontId="9"/>
  </si>
  <si>
    <t>公開</t>
    <rPh sb="0" eb="2">
      <t>コウカイ</t>
    </rPh>
    <phoneticPr fontId="9"/>
  </si>
  <si>
    <t>性能基準</t>
    <rPh sb="0" eb="2">
      <t>セイノウ</t>
    </rPh>
    <rPh sb="2" eb="4">
      <t>キジュン</t>
    </rPh>
    <phoneticPr fontId="9"/>
  </si>
  <si>
    <t>仕様基準</t>
    <rPh sb="0" eb="2">
      <t>シヨウ</t>
    </rPh>
    <rPh sb="2" eb="4">
      <t>キジュン</t>
    </rPh>
    <phoneticPr fontId="9"/>
  </si>
  <si>
    <t>国土交通大臣が認める方法</t>
    <rPh sb="0" eb="2">
      <t>コクド</t>
    </rPh>
    <rPh sb="2" eb="4">
      <t>コウツウ</t>
    </rPh>
    <rPh sb="4" eb="6">
      <t>ダイジン</t>
    </rPh>
    <rPh sb="7" eb="8">
      <t>ミト</t>
    </rPh>
    <rPh sb="10" eb="12">
      <t>ホウホウ</t>
    </rPh>
    <phoneticPr fontId="9"/>
  </si>
  <si>
    <t>適合</t>
    <rPh sb="0" eb="2">
      <t>テキゴウ</t>
    </rPh>
    <phoneticPr fontId="9"/>
  </si>
  <si>
    <t>UAの表示</t>
    <rPh sb="3" eb="5">
      <t>ヒョウジ</t>
    </rPh>
    <phoneticPr fontId="9"/>
  </si>
  <si>
    <t>ηACの表示</t>
    <rPh sb="4" eb="6">
      <t>ヒョウジ</t>
    </rPh>
    <phoneticPr fontId="9"/>
  </si>
  <si>
    <t>補助金活用_</t>
    <rPh sb="0" eb="3">
      <t>ホジョキン</t>
    </rPh>
    <rPh sb="3" eb="5">
      <t>カツヨウ</t>
    </rPh>
    <phoneticPr fontId="9"/>
  </si>
  <si>
    <t>有り</t>
    <phoneticPr fontId="9"/>
  </si>
  <si>
    <t>■チェックボックス TRUE/FALSE</t>
    <phoneticPr fontId="9"/>
  </si>
  <si>
    <t>■その他</t>
    <rPh sb="3" eb="4">
      <t>タ</t>
    </rPh>
    <phoneticPr fontId="9"/>
  </si>
  <si>
    <t>ZEHﾏｰｸ等の表示_</t>
    <rPh sb="6" eb="7">
      <t>トウ</t>
    </rPh>
    <rPh sb="8" eb="10">
      <t>ヒョウジ</t>
    </rPh>
    <phoneticPr fontId="9"/>
  </si>
  <si>
    <t>記載しない</t>
    <rPh sb="0" eb="2">
      <t>キサイ</t>
    </rPh>
    <phoneticPr fontId="9"/>
  </si>
  <si>
    <t>『ＺＥＨ』</t>
    <phoneticPr fontId="8"/>
  </si>
  <si>
    <t>Ｎｅａｒｌｙ ＺＥＨ</t>
    <phoneticPr fontId="8"/>
  </si>
  <si>
    <t xml:space="preserve">ＺＥＨ Ready </t>
    <phoneticPr fontId="8"/>
  </si>
  <si>
    <t>ＺＥＨ Oriented</t>
    <phoneticPr fontId="8"/>
  </si>
  <si>
    <t>■文字・数値入力</t>
    <rPh sb="1" eb="3">
      <t>モジ</t>
    </rPh>
    <rPh sb="4" eb="6">
      <t>スウチ</t>
    </rPh>
    <rPh sb="6" eb="8">
      <t>ニュウリョク</t>
    </rPh>
    <phoneticPr fontId="9"/>
  </si>
  <si>
    <t>既・同時申請_</t>
    <rPh sb="0" eb="1">
      <t>キ</t>
    </rPh>
    <rPh sb="2" eb="4">
      <t>ドウジ</t>
    </rPh>
    <rPh sb="4" eb="6">
      <t>シンセイ</t>
    </rPh>
    <phoneticPr fontId="9"/>
  </si>
  <si>
    <t>連絡シート_建築物の概要_建築物の名称</t>
  </si>
  <si>
    <t>連絡シート_建築物の概要_建築主名</t>
  </si>
  <si>
    <t>連絡シート_建築物の概要_建築物の所在地</t>
  </si>
  <si>
    <t>連絡シート_請求書等の送付先_会社名</t>
  </si>
  <si>
    <t>連絡シート_請求書等の送付先_所属</t>
  </si>
  <si>
    <t>連絡シート_請求書等の送付先_郵便番号</t>
  </si>
  <si>
    <t>連絡シート_請求書等の送付先_住所</t>
  </si>
  <si>
    <t>連絡シート_請求書等の送付先_ふりがな</t>
  </si>
  <si>
    <t>連絡シート_請求書等の送付先_氏名</t>
  </si>
  <si>
    <t>連絡シート_請求書等の送付先_TEL</t>
  </si>
  <si>
    <t>連絡シート_請求書等の送付先_FAX</t>
  </si>
  <si>
    <t>連絡シート_請求書等の送付先_E-mail</t>
  </si>
  <si>
    <t>連絡シート_請求書等の送付先_請求書名宛先</t>
  </si>
  <si>
    <t>連絡シート_質疑書の送付先_会社名</t>
  </si>
  <si>
    <t>連絡シート_質疑書の送付先_所属</t>
  </si>
  <si>
    <t>連絡シート_質疑書の送付先_郵便番号</t>
  </si>
  <si>
    <t>連絡シート_質疑書の送付先_住所</t>
  </si>
  <si>
    <t>連絡シート_質疑書の送付先_ふりがな</t>
  </si>
  <si>
    <t>連絡シート_質疑書の送付先_氏名</t>
  </si>
  <si>
    <t>連絡シート_質疑書の送付先_TEL</t>
  </si>
  <si>
    <t>連絡シート_質疑書の送付先_FAX</t>
  </si>
  <si>
    <t>連絡シート_質疑書の送付先_E-mail</t>
  </si>
  <si>
    <t>連絡シート_評価書・副本の送付先_会社名</t>
  </si>
  <si>
    <t>連絡シート_評価書・副本の送付先_所属</t>
  </si>
  <si>
    <t>連絡シート_評価書・副本の送付先_郵便番号</t>
  </si>
  <si>
    <t>連絡シート_評価書・副本の送付先_住所</t>
  </si>
  <si>
    <t>連絡シート_評価書・副本の送付先_ふりがな</t>
  </si>
  <si>
    <t>連絡シート_評価書・副本の送付先_氏名</t>
  </si>
  <si>
    <t>連絡シート_評価書・副本の送付先_TEL</t>
  </si>
  <si>
    <t>連絡シート_評価書・副本の送付先_FAX</t>
  </si>
  <si>
    <t>連絡シート_評価書・副本の送付先_E-mail</t>
  </si>
  <si>
    <t>第一面_申請日</t>
  </si>
  <si>
    <t>第一面_代表者の氏名</t>
  </si>
  <si>
    <t>第二面_氏名または名称</t>
  </si>
  <si>
    <t>第二面_郵便番号</t>
  </si>
  <si>
    <t>第二面_住所</t>
  </si>
  <si>
    <t>掲載承諾書_申請者公開名称</t>
  </si>
  <si>
    <t>掲載承諾書_設計者</t>
  </si>
  <si>
    <t>掲載承諾書_工事施工者</t>
  </si>
  <si>
    <t>第三面_建築物所在地</t>
  </si>
  <si>
    <t>第三面_地域区分</t>
  </si>
  <si>
    <t>第三面_地上階数</t>
  </si>
  <si>
    <t>第三面_地下階数</t>
  </si>
  <si>
    <t>第三面_延べ面積</t>
  </si>
  <si>
    <t>第三面_構造</t>
  </si>
  <si>
    <t>第三面_竣工時期_新築_年月日</t>
  </si>
  <si>
    <t>第三面_竣工時期_新築_上中下旬</t>
  </si>
  <si>
    <t>第三面_竣工時期_改修</t>
  </si>
  <si>
    <t>第四面_用途</t>
  </si>
  <si>
    <t>連絡シート_既・同時申請_設計評価</t>
  </si>
  <si>
    <t>連絡シート_既・同時申請_長期優良</t>
  </si>
  <si>
    <t>連絡シート_既・同時申請_低炭素</t>
  </si>
  <si>
    <t>連絡シート_既・同時申請_性能向上</t>
  </si>
  <si>
    <t>連絡シート_既・同時申請_CASBEE</t>
  </si>
  <si>
    <t>第二面_利用関係_自己所有物件</t>
  </si>
  <si>
    <t>第二面_利用関係_賃貸物件</t>
  </si>
  <si>
    <t>第二面_利用関係_給与住宅</t>
  </si>
  <si>
    <t>第二面_利用関係_分譲物件</t>
  </si>
  <si>
    <t>第二面_利用関係_その他</t>
  </si>
  <si>
    <t>第二面_補助金活用_有り</t>
  </si>
  <si>
    <t>掲載承諾書_申請者公開名称_公開</t>
  </si>
  <si>
    <t>掲載承諾書_設計者_公開</t>
  </si>
  <si>
    <t>掲載承諾書_工事施工者_公開</t>
  </si>
  <si>
    <t>掲載承諾書_建築物の名称_公開</t>
  </si>
  <si>
    <t>第四面_評価手法_性能基準</t>
  </si>
  <si>
    <t>第四面_評価手法_仕様基準</t>
  </si>
  <si>
    <t>第四面_評価手法_国土交通大臣が認める方法</t>
  </si>
  <si>
    <t>第四面_外皮基準_適合</t>
  </si>
  <si>
    <t>第四面_UAの表示</t>
  </si>
  <si>
    <t>第四面_ηACの表示</t>
  </si>
  <si>
    <t>第四面_ZEHﾏｰｸ等の表示_『ＺＥＨ』</t>
  </si>
  <si>
    <t>第四面_ZEHﾏｰｸ等の表示_Ｎｅａｒｌｙ ＺＥＨ</t>
  </si>
  <si>
    <t xml:space="preserve">第四面_ZEHﾏｰｸ等の表示_ＺＥＨ Ready </t>
  </si>
  <si>
    <t>第四面_ZEHﾏｰｸ等の表示_ＺＥＨ Oriented</t>
  </si>
  <si>
    <t>第四面_ZEHﾏｰｸ等の表示_ゼロエネ相当</t>
  </si>
  <si>
    <t>第四面_ZEHﾏｰｸ等の表示_記載しない</t>
  </si>
  <si>
    <t>連絡シート_請求書等の送付先_上記会社名と異なる</t>
    <rPh sb="15" eb="17">
      <t>ジョウキ</t>
    </rPh>
    <rPh sb="17" eb="19">
      <t>カイシャ</t>
    </rPh>
    <rPh sb="19" eb="20">
      <t>メイ</t>
    </rPh>
    <rPh sb="21" eb="22">
      <t>コト</t>
    </rPh>
    <phoneticPr fontId="9"/>
  </si>
  <si>
    <t>連絡シート_質疑書の送付先_請求先と同じ</t>
    <rPh sb="14" eb="16">
      <t>セイキュウ</t>
    </rPh>
    <rPh sb="16" eb="17">
      <t>サキ</t>
    </rPh>
    <rPh sb="18" eb="19">
      <t>オナ</t>
    </rPh>
    <phoneticPr fontId="9"/>
  </si>
  <si>
    <t>連絡シート_評価書・副本の送付先_請求先と同じ</t>
    <phoneticPr fontId="9"/>
  </si>
  <si>
    <t>連絡シート_評価書・副本の送付先_質疑先と同じ</t>
    <rPh sb="17" eb="19">
      <t>シツギ</t>
    </rPh>
    <rPh sb="19" eb="20">
      <t>サキ</t>
    </rPh>
    <rPh sb="21" eb="22">
      <t>オナ</t>
    </rPh>
    <phoneticPr fontId="9"/>
  </si>
  <si>
    <t>・「申請の範囲」は申請書に記載なし</t>
    <rPh sb="2" eb="4">
      <t>シンセイ</t>
    </rPh>
    <rPh sb="5" eb="7">
      <t>ハンイ</t>
    </rPh>
    <rPh sb="9" eb="12">
      <t>シンセイショ</t>
    </rPh>
    <rPh sb="13" eb="15">
      <t>キサイ</t>
    </rPh>
    <phoneticPr fontId="9"/>
  </si>
  <si>
    <t>・アピールポイントは省略</t>
    <rPh sb="10" eb="12">
      <t>ショウリャク</t>
    </rPh>
    <phoneticPr fontId="9"/>
  </si>
  <si>
    <t>第二面_利用関係</t>
    <phoneticPr fontId="9"/>
  </si>
  <si>
    <t>第四面_評価手法</t>
    <phoneticPr fontId="9"/>
  </si>
  <si>
    <t>第四面_外皮基準</t>
    <phoneticPr fontId="9"/>
  </si>
  <si>
    <t>第四面_UAまたはηACの表示</t>
    <rPh sb="13" eb="15">
      <t>ヒョウジ</t>
    </rPh>
    <phoneticPr fontId="9"/>
  </si>
  <si>
    <t>第四面_ZEHﾏｰｸ等の表示</t>
    <phoneticPr fontId="9"/>
  </si>
  <si>
    <t>その他の給湯設備機器</t>
    <rPh sb="2" eb="3">
      <t>タ</t>
    </rPh>
    <rPh sb="4" eb="6">
      <t>キュウトウ</t>
    </rPh>
    <rPh sb="6" eb="8">
      <t>セツビ</t>
    </rPh>
    <rPh sb="8" eb="10">
      <t>キキ</t>
    </rPh>
    <phoneticPr fontId="9"/>
  </si>
  <si>
    <t>2ﾊﾞﾙﾌﾞ水栓以外</t>
    <rPh sb="6" eb="8">
      <t>スイセン</t>
    </rPh>
    <rPh sb="8" eb="10">
      <t>イガイ</t>
    </rPh>
    <phoneticPr fontId="9"/>
  </si>
  <si>
    <t>2ﾊﾞﾙﾌﾞ以外/手元止水</t>
    <rPh sb="6" eb="8">
      <t>イガイ</t>
    </rPh>
    <rPh sb="9" eb="13">
      <t>テモトシスイ</t>
    </rPh>
    <phoneticPr fontId="9"/>
  </si>
  <si>
    <t>2ﾊﾞﾙﾌﾞ以外/水優先吐水</t>
    <rPh sb="6" eb="8">
      <t>イガイ</t>
    </rPh>
    <rPh sb="10" eb="12">
      <t>トスイ</t>
    </rPh>
    <phoneticPr fontId="9"/>
  </si>
  <si>
    <t>2ﾊﾞﾙﾌﾞ以外/手元止水・水優先吐水</t>
    <rPh sb="6" eb="8">
      <t>イガイ</t>
    </rPh>
    <rPh sb="9" eb="13">
      <t>テモトシスイ</t>
    </rPh>
    <rPh sb="14" eb="17">
      <t>ミズユウセン</t>
    </rPh>
    <rPh sb="17" eb="19">
      <t>トスイ</t>
    </rPh>
    <phoneticPr fontId="9"/>
  </si>
  <si>
    <t>2ﾊﾞﾙﾌﾞ以外/小流量吐水</t>
    <rPh sb="6" eb="8">
      <t>イガイ</t>
    </rPh>
    <phoneticPr fontId="9"/>
  </si>
  <si>
    <t>2ﾊﾞﾙﾌﾞ以外/手元止水・小流量吐水</t>
    <rPh sb="6" eb="8">
      <t>イガイ</t>
    </rPh>
    <rPh sb="9" eb="13">
      <t>テモトシスイ</t>
    </rPh>
    <phoneticPr fontId="9"/>
  </si>
  <si>
    <t>換気回数</t>
    <rPh sb="0" eb="4">
      <t>カンキカイスウ</t>
    </rPh>
    <phoneticPr fontId="9"/>
  </si>
  <si>
    <t>0.5回/h（建築基準法施行令第 20 条の 7 第 1 項第 2 号の表における「その他の居室」のみからなる住宅の場合）</t>
    <rPh sb="3" eb="4">
      <t>カイ</t>
    </rPh>
    <phoneticPr fontId="9"/>
  </si>
  <si>
    <t>0.7回/h（建築基準法施行令第 20 条の 7 第 1 項第 2 号の表において住宅等の居室において「換気回数が 0.7 以上の機械換気設備を設け、又はこれに相当する換気が確保されるものとして、国土交通大臣が定めた構造を用い、）</t>
    <rPh sb="3" eb="4">
      <t>カイ</t>
    </rPh>
    <phoneticPr fontId="9"/>
  </si>
  <si>
    <t>外皮・設備機器仕様一覧表（住宅）</t>
    <rPh sb="0" eb="2">
      <t>ガイヒ</t>
    </rPh>
    <rPh sb="3" eb="5">
      <t>セツビ</t>
    </rPh>
    <rPh sb="5" eb="7">
      <t>キキ</t>
    </rPh>
    <rPh sb="7" eb="9">
      <t>シヨウ</t>
    </rPh>
    <rPh sb="9" eb="11">
      <t>イチラン</t>
    </rPh>
    <rPh sb="11" eb="12">
      <t>ヒョウ</t>
    </rPh>
    <rPh sb="13" eb="15">
      <t>ジュウタク</t>
    </rPh>
    <phoneticPr fontId="9"/>
  </si>
  <si>
    <t>住宅取得者または
物件名（予定）</t>
    <rPh sb="0" eb="2">
      <t>ジュウタク</t>
    </rPh>
    <rPh sb="2" eb="4">
      <t>シュトク</t>
    </rPh>
    <rPh sb="4" eb="5">
      <t>シャ</t>
    </rPh>
    <rPh sb="9" eb="11">
      <t>ブッケン</t>
    </rPh>
    <rPh sb="11" eb="12">
      <t>メイ</t>
    </rPh>
    <rPh sb="13" eb="15">
      <t>ヨテイ</t>
    </rPh>
    <phoneticPr fontId="9"/>
  </si>
  <si>
    <t>※パネルラジエーター・ファンコンベクターの場合、断熱配管の有無、配管経路が記載された資料をご提出ください。</t>
    <rPh sb="21" eb="23">
      <t>バアイ</t>
    </rPh>
    <rPh sb="24" eb="26">
      <t>ダンネツ</t>
    </rPh>
    <rPh sb="26" eb="28">
      <t>ハイカン</t>
    </rPh>
    <rPh sb="29" eb="31">
      <t>ウム</t>
    </rPh>
    <rPh sb="32" eb="34">
      <t>ハイカン</t>
    </rPh>
    <rPh sb="34" eb="36">
      <t>ケイロ</t>
    </rPh>
    <rPh sb="37" eb="39">
      <t>キサイ</t>
    </rPh>
    <rPh sb="42" eb="44">
      <t>シリョウ</t>
    </rPh>
    <rPh sb="46" eb="48">
      <t>テイシュツ</t>
    </rPh>
    <phoneticPr fontId="9"/>
  </si>
  <si>
    <t>※温水床暖房・電気ヒーター床暖房の場合、床暖房の敷設範囲、断面詳細が記載された資料をご提出ください。</t>
    <rPh sb="1" eb="3">
      <t>オンスイ</t>
    </rPh>
    <rPh sb="3" eb="4">
      <t>ユカ</t>
    </rPh>
    <rPh sb="4" eb="6">
      <t>ダンボウ</t>
    </rPh>
    <rPh sb="7" eb="9">
      <t>デンキ</t>
    </rPh>
    <rPh sb="13" eb="14">
      <t>ユカ</t>
    </rPh>
    <rPh sb="14" eb="16">
      <t>ダンボウ</t>
    </rPh>
    <rPh sb="17" eb="19">
      <t>バアイ</t>
    </rPh>
    <rPh sb="20" eb="21">
      <t>ユカ</t>
    </rPh>
    <rPh sb="21" eb="23">
      <t>ダンボウ</t>
    </rPh>
    <rPh sb="24" eb="26">
      <t>フセツ</t>
    </rPh>
    <rPh sb="26" eb="28">
      <t>ハンイ</t>
    </rPh>
    <rPh sb="29" eb="31">
      <t>ダンメン</t>
    </rPh>
    <rPh sb="31" eb="33">
      <t>ショウサイ</t>
    </rPh>
    <rPh sb="34" eb="36">
      <t>キサイ</t>
    </rPh>
    <rPh sb="39" eb="41">
      <t>シリョウ</t>
    </rPh>
    <rPh sb="43" eb="45">
      <t>テイシュツ</t>
    </rPh>
    <phoneticPr fontId="9"/>
  </si>
  <si>
    <t>※ダクト式第一種換気設備の場合、有効換気量率、内径75mm未満のダクトの有無が記載された資料をご提出ください。</t>
    <rPh sb="13" eb="15">
      <t>バアイ</t>
    </rPh>
    <rPh sb="48" eb="50">
      <t>テイシュツ</t>
    </rPh>
    <phoneticPr fontId="9"/>
  </si>
  <si>
    <t>※ダクト式第二種またはダクト式第三種換気設備の場合、内径75mm未満のダクトの有無が記載された資料をご提出ください。</t>
    <rPh sb="23" eb="25">
      <t>バアイ</t>
    </rPh>
    <rPh sb="51" eb="53">
      <t>テイシュツ</t>
    </rPh>
    <phoneticPr fontId="9"/>
  </si>
  <si>
    <t>※壁付け式第一種換気設備の場合、有効換気量率が記載された資料をご提出ください。</t>
    <rPh sb="13" eb="15">
      <t>バアイ</t>
    </rPh>
    <rPh sb="32" eb="34">
      <t>テイシュツ</t>
    </rPh>
    <phoneticPr fontId="9"/>
  </si>
  <si>
    <r>
      <t>(5)発電仕様</t>
    </r>
    <r>
      <rPr>
        <sz val="9"/>
        <color theme="1"/>
        <rFont val="Meiryo UI"/>
        <family val="3"/>
        <charset val="128"/>
      </rPr>
      <t>（経済産業省の『固定価格買取制度（全量買取制度）』を利用する。利用の場合は発電量は計算に加味されません）</t>
    </r>
    <rPh sb="3" eb="5">
      <t>ハツデン</t>
    </rPh>
    <rPh sb="5" eb="7">
      <t>シヨウ</t>
    </rPh>
    <phoneticPr fontId="9"/>
  </si>
  <si>
    <t>※太陽光発電を設置の場合、パネル設置位置、発電容量が記載された資料をご提出ください。</t>
    <rPh sb="35" eb="37">
      <t>テイシュツ</t>
    </rPh>
    <phoneticPr fontId="9"/>
  </si>
  <si>
    <r>
      <t>(1)暖冷房仕様</t>
    </r>
    <r>
      <rPr>
        <sz val="9"/>
        <color theme="1"/>
        <rFont val="Meiryo UI"/>
        <family val="3"/>
        <charset val="128"/>
      </rPr>
      <t>（主たる居室：リビング、ダイニング及びキッチン/その他居室：寝室、子供部屋等）</t>
    </r>
    <rPh sb="3" eb="4">
      <t>ダン</t>
    </rPh>
    <rPh sb="4" eb="6">
      <t>レイボウ</t>
    </rPh>
    <rPh sb="6" eb="8">
      <t>シヨウ</t>
    </rPh>
    <rPh sb="9" eb="10">
      <t>シュ</t>
    </rPh>
    <rPh sb="12" eb="14">
      <t>キョシツ</t>
    </rPh>
    <rPh sb="34" eb="35">
      <t>タ</t>
    </rPh>
    <rPh sb="35" eb="37">
      <t>キョシツ</t>
    </rPh>
    <rPh sb="45" eb="46">
      <t>トウ</t>
    </rPh>
    <phoneticPr fontId="9"/>
  </si>
  <si>
    <t>設置しない</t>
    <rPh sb="0" eb="2">
      <t>セッチ</t>
    </rPh>
    <phoneticPr fontId="9"/>
  </si>
  <si>
    <t>布基礎</t>
    <phoneticPr fontId="9"/>
  </si>
  <si>
    <t>べた基礎</t>
    <rPh sb="2" eb="4">
      <t>キソ</t>
    </rPh>
    <phoneticPr fontId="5"/>
  </si>
  <si>
    <t>R1：</t>
  </si>
  <si>
    <t>R2：</t>
  </si>
  <si>
    <t>R3：</t>
  </si>
  <si>
    <t>R4：</t>
  </si>
  <si>
    <t>H1：</t>
  </si>
  <si>
    <t>W1：</t>
  </si>
  <si>
    <t>H2：</t>
  </si>
  <si>
    <t>W2：</t>
  </si>
  <si>
    <t>W3：</t>
  </si>
  <si>
    <t>mm</t>
  </si>
  <si>
    <t>浴室下部</t>
  </si>
  <si>
    <t>布基礎</t>
    <rPh sb="0" eb="1">
      <t>ヌノ</t>
    </rPh>
    <rPh sb="1" eb="3">
      <t>キソ</t>
    </rPh>
    <phoneticPr fontId="5"/>
  </si>
  <si>
    <t>床下換気</t>
    <rPh sb="0" eb="2">
      <t>ユカシタ</t>
    </rPh>
    <rPh sb="2" eb="4">
      <t>カンキ</t>
    </rPh>
    <phoneticPr fontId="5"/>
  </si>
  <si>
    <t>玄関土間</t>
    <phoneticPr fontId="9"/>
  </si>
  <si>
    <t>※玄関土間や浴室の床下に基礎断熱を施す場合、下欄に断熱材の種別、厚さ、寸法をご記入ください（施工範囲は基礎伏図に記載ください）。
また、その他の土間部分等に基礎断熱を施工される場合は、同内容を基礎伏図等に記載ください。</t>
    <phoneticPr fontId="9"/>
  </si>
  <si>
    <t>基礎断熱等の仕様</t>
    <rPh sb="0" eb="2">
      <t>キソ</t>
    </rPh>
    <rPh sb="2" eb="4">
      <t>ダンネツ</t>
    </rPh>
    <rPh sb="4" eb="5">
      <t>トウ</t>
    </rPh>
    <rPh sb="6" eb="8">
      <t>シヨウ</t>
    </rPh>
    <phoneticPr fontId="9"/>
  </si>
  <si>
    <t>／　ｔ＝</t>
    <phoneticPr fontId="9"/>
  </si>
  <si>
    <t>ルーフバルコニー</t>
    <phoneticPr fontId="9"/>
  </si>
  <si>
    <t>屋根</t>
    <rPh sb="0" eb="2">
      <t>ヤネ</t>
    </rPh>
    <phoneticPr fontId="9"/>
  </si>
  <si>
    <t>天井</t>
    <rPh sb="0" eb="2">
      <t>テンジョウ</t>
    </rPh>
    <phoneticPr fontId="9"/>
  </si>
  <si>
    <t>外壁</t>
    <rPh sb="0" eb="2">
      <t>ガイヘキカベ</t>
    </rPh>
    <phoneticPr fontId="9"/>
  </si>
  <si>
    <t>外気に接する床</t>
    <rPh sb="0" eb="2">
      <t>ガイキ</t>
    </rPh>
    <rPh sb="3" eb="4">
      <t>セッ</t>
    </rPh>
    <rPh sb="6" eb="7">
      <t>ユカ</t>
    </rPh>
    <phoneticPr fontId="9"/>
  </si>
  <si>
    <t>床断熱仕様</t>
    <rPh sb="0" eb="1">
      <t>ユカ</t>
    </rPh>
    <rPh sb="1" eb="3">
      <t>ダンネツ</t>
    </rPh>
    <rPh sb="3" eb="5">
      <t>シヨウ</t>
    </rPh>
    <phoneticPr fontId="9"/>
  </si>
  <si>
    <r>
      <t>2.設備仕様表　</t>
    </r>
    <r>
      <rPr>
        <b/>
        <u/>
        <sz val="11"/>
        <color rgb="FFFF0000"/>
        <rFont val="Meiryo UI"/>
        <family val="3"/>
        <charset val="128"/>
      </rPr>
      <t>※一次エネルギーの評価に反映する場合は、仕様が分かる資料を添付してください（照明は不要です）。</t>
    </r>
    <rPh sb="2" eb="4">
      <t>セツビ</t>
    </rPh>
    <rPh sb="4" eb="6">
      <t>シヨウ</t>
    </rPh>
    <rPh sb="6" eb="7">
      <t>ヒョウ</t>
    </rPh>
    <rPh sb="9" eb="11">
      <t>イチジ</t>
    </rPh>
    <rPh sb="17" eb="19">
      <t>ヒョウカ</t>
    </rPh>
    <rPh sb="20" eb="22">
      <t>ハンエイ</t>
    </rPh>
    <rPh sb="24" eb="26">
      <t>バアイ</t>
    </rPh>
    <rPh sb="28" eb="30">
      <t>シヨウ</t>
    </rPh>
    <rPh sb="31" eb="32">
      <t>ワ</t>
    </rPh>
    <rPh sb="34" eb="36">
      <t>シリョウ</t>
    </rPh>
    <rPh sb="37" eb="39">
      <t>テンプ</t>
    </rPh>
    <rPh sb="46" eb="48">
      <t>ショウメイ</t>
    </rPh>
    <rPh sb="49" eb="51">
      <t>フヨウ</t>
    </rPh>
    <phoneticPr fontId="9"/>
  </si>
  <si>
    <r>
      <t>(2)換気仕様</t>
    </r>
    <r>
      <rPr>
        <b/>
        <sz val="11"/>
        <color rgb="FFFF0000"/>
        <rFont val="Meiryo UI"/>
        <family val="3"/>
        <charset val="128"/>
      </rPr>
      <t>　</t>
    </r>
    <r>
      <rPr>
        <b/>
        <u/>
        <sz val="11"/>
        <color rgb="FFFF0000"/>
        <rFont val="Meiryo UI"/>
        <family val="3"/>
        <charset val="128"/>
      </rPr>
      <t>※換気計算書をご提出ください</t>
    </r>
    <rPh sb="3" eb="5">
      <t>カンキ</t>
    </rPh>
    <rPh sb="5" eb="7">
      <t>シヨウ</t>
    </rPh>
    <rPh sb="9" eb="11">
      <t>カンキ</t>
    </rPh>
    <rPh sb="11" eb="14">
      <t>ケイサンショ</t>
    </rPh>
    <rPh sb="16" eb="18">
      <t>テイシュツ</t>
    </rPh>
    <phoneticPr fontId="9"/>
  </si>
  <si>
    <t>1.外皮仕様表</t>
    <rPh sb="2" eb="4">
      <t>ガイヒ</t>
    </rPh>
    <rPh sb="4" eb="6">
      <t>シヨウ</t>
    </rPh>
    <rPh sb="6" eb="7">
      <t>ヒョウ</t>
    </rPh>
    <phoneticPr fontId="9"/>
  </si>
  <si>
    <t>サッシは建具の仕様とガラスの仕様等による熱貫流率での計算となります。</t>
    <rPh sb="4" eb="6">
      <t>タテグ</t>
    </rPh>
    <rPh sb="7" eb="9">
      <t>シヨウ</t>
    </rPh>
    <rPh sb="14" eb="16">
      <t>シヨウ</t>
    </rPh>
    <rPh sb="16" eb="17">
      <t>トウ</t>
    </rPh>
    <rPh sb="20" eb="21">
      <t>ネツ</t>
    </rPh>
    <rPh sb="21" eb="23">
      <t>カンリュウ</t>
    </rPh>
    <rPh sb="23" eb="24">
      <t>リツ</t>
    </rPh>
    <rPh sb="26" eb="28">
      <t>ケイサン</t>
    </rPh>
    <phoneticPr fontId="9"/>
  </si>
  <si>
    <t>以下のいずれかの資料をご提出ください。</t>
    <rPh sb="0" eb="2">
      <t>イカ</t>
    </rPh>
    <rPh sb="8" eb="10">
      <t>シリョウ</t>
    </rPh>
    <rPh sb="12" eb="14">
      <t>テイシュツ</t>
    </rPh>
    <phoneticPr fontId="9"/>
  </si>
  <si>
    <t>①メーカーのカタログ</t>
    <phoneticPr fontId="9"/>
  </si>
  <si>
    <t>②お見積書（メーカーが発行したもの）</t>
    <rPh sb="2" eb="5">
      <t>ミツモリショ</t>
    </rPh>
    <rPh sb="11" eb="13">
      <t>ハッコウ</t>
    </rPh>
    <phoneticPr fontId="9"/>
  </si>
  <si>
    <t>※日本サッシ協会のひな形によるお見積書をご提出ください。</t>
    <rPh sb="1" eb="3">
      <t>ニホン</t>
    </rPh>
    <rPh sb="6" eb="8">
      <t>キョウカイ</t>
    </rPh>
    <rPh sb="11" eb="12">
      <t>ガタ</t>
    </rPh>
    <rPh sb="16" eb="19">
      <t>ミツモリショ</t>
    </rPh>
    <rPh sb="21" eb="23">
      <t>テイシュツ</t>
    </rPh>
    <phoneticPr fontId="9"/>
  </si>
  <si>
    <t>※金額は墨消しをお願いします。</t>
    <rPh sb="1" eb="3">
      <t>キンガク</t>
    </rPh>
    <rPh sb="4" eb="5">
      <t>スミ</t>
    </rPh>
    <rPh sb="5" eb="6">
      <t>ケ</t>
    </rPh>
    <rPh sb="9" eb="10">
      <t>ネガ</t>
    </rPh>
    <phoneticPr fontId="9"/>
  </si>
  <si>
    <t>※カタログの該当する商品に印をつけてください。</t>
    <rPh sb="6" eb="8">
      <t>ガイトウ</t>
    </rPh>
    <rPh sb="10" eb="12">
      <t>ショウヒン</t>
    </rPh>
    <rPh sb="13" eb="14">
      <t>シルシ</t>
    </rPh>
    <phoneticPr fontId="9"/>
  </si>
  <si>
    <t>W2：</t>
    <phoneticPr fontId="9"/>
  </si>
  <si>
    <t>H2：</t>
    <phoneticPr fontId="9"/>
  </si>
  <si>
    <t>（　　有 　　 無）</t>
    <phoneticPr fontId="9"/>
  </si>
  <si>
    <t>※下表に示す各部位の断熱材の仕様（熱伝導率）がわかるカタログの写しをご提出ください。</t>
    <rPh sb="1" eb="2">
      <t>シタ</t>
    </rPh>
    <rPh sb="2" eb="3">
      <t>ヒョウ</t>
    </rPh>
    <rPh sb="4" eb="5">
      <t>シメ</t>
    </rPh>
    <rPh sb="6" eb="7">
      <t>カク</t>
    </rPh>
    <rPh sb="7" eb="9">
      <t>ブイ</t>
    </rPh>
    <rPh sb="10" eb="13">
      <t>ダンネツザイ</t>
    </rPh>
    <rPh sb="14" eb="16">
      <t>シヨウ</t>
    </rPh>
    <rPh sb="17" eb="18">
      <t>ネツ</t>
    </rPh>
    <rPh sb="18" eb="21">
      <t>デンドウリツ</t>
    </rPh>
    <rPh sb="31" eb="32">
      <t>ウツ</t>
    </rPh>
    <rPh sb="35" eb="37">
      <t>テイシュツ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</si>
</sst>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Osaka"/>
      <family val="3"/>
      <charset val="128"/>
    </font>
    <font>
      <sz val="6"/>
      <name val="Osaka"/>
      <family val="3"/>
      <charset val="128"/>
    </font>
    <font>
      <sz val="6"/>
      <name val="ＭＳ Ｐゴシック"/>
      <family val="3"/>
      <charset val="128"/>
    </font>
    <font>
      <sz val="6"/>
      <name val="ＭＳ Ｐゴシック"/>
      <family val="3"/>
      <charset val="128"/>
      <scheme val="minor"/>
    </font>
    <font>
      <sz val="11"/>
      <name val="ＭＳ Ｐゴシック"/>
      <family val="3"/>
      <charset val="128"/>
      <scheme val="minor"/>
    </font>
    <font>
      <sz val="11"/>
      <color theme="1"/>
      <name val="Meiryo UI"/>
      <family val="3"/>
      <charset val="128"/>
    </font>
    <font>
      <sz val="10"/>
      <color theme="1"/>
      <name val="Meiryo UI"/>
      <family val="3"/>
      <charset val="128"/>
    </font>
    <font>
      <b/>
      <sz val="11"/>
      <color theme="1"/>
      <name val="Meiryo UI"/>
      <family val="3"/>
      <charset val="128"/>
    </font>
    <font>
      <sz val="9"/>
      <color theme="1"/>
      <name val="Meiryo UI"/>
      <family val="3"/>
      <charset val="128"/>
    </font>
    <font>
      <sz val="10"/>
      <color rgb="FFFF0000"/>
      <name val="Meiryo UI"/>
      <family val="3"/>
      <charset val="128"/>
    </font>
    <font>
      <sz val="8"/>
      <color theme="1"/>
      <name val="Meiryo UI"/>
      <family val="3"/>
      <charset val="128"/>
    </font>
    <font>
      <sz val="11"/>
      <color rgb="FFFF0000"/>
      <name val="ＭＳ Ｐゴシック"/>
      <family val="3"/>
      <charset val="128"/>
      <scheme val="minor"/>
    </font>
    <font>
      <sz val="11"/>
      <color rgb="FFFF0000"/>
      <name val="Meiryo UI"/>
      <family val="3"/>
      <charset val="128"/>
    </font>
    <font>
      <b/>
      <sz val="9"/>
      <color rgb="FFFF0000"/>
      <name val="Meiryo UI"/>
      <family val="3"/>
      <charset val="128"/>
    </font>
    <font>
      <sz val="9"/>
      <color rgb="FFFF0000"/>
      <name val="Meiryo UI"/>
      <family val="3"/>
      <charset val="128"/>
    </font>
    <font>
      <sz val="9"/>
      <name val="Meiryo UI"/>
      <family val="3"/>
      <charset val="128"/>
    </font>
    <font>
      <sz val="11"/>
      <color rgb="FF333333"/>
      <name val="Meiryo UI"/>
      <family val="3"/>
      <charset val="128"/>
    </font>
    <font>
      <b/>
      <sz val="14"/>
      <color theme="1"/>
      <name val="Meiryo UI"/>
      <family val="3"/>
      <charset val="128"/>
    </font>
    <font>
      <sz val="10"/>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1"/>
      <color theme="1"/>
      <name val="メイリオ"/>
      <family val="3"/>
      <charset val="128"/>
    </font>
    <font>
      <b/>
      <sz val="11"/>
      <color rgb="FFFF0000"/>
      <name val="Meiryo UI"/>
      <family val="3"/>
      <charset val="128"/>
    </font>
    <font>
      <b/>
      <u/>
      <sz val="11"/>
      <color rgb="FFFF0000"/>
      <name val="Meiryo UI"/>
      <family val="3"/>
      <charset val="128"/>
    </font>
    <font>
      <b/>
      <u/>
      <sz val="11"/>
      <color theme="1"/>
      <name val="Meiryo UI"/>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22">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0" fontId="4" fillId="0" borderId="0">
      <alignment vertical="center"/>
    </xf>
    <xf numFmtId="0" fontId="6" fillId="0" borderId="0"/>
    <xf numFmtId="0" fontId="3" fillId="0" borderId="0">
      <alignment vertical="center"/>
    </xf>
    <xf numFmtId="0" fontId="2" fillId="0" borderId="0">
      <alignment vertical="center"/>
    </xf>
    <xf numFmtId="0" fontId="1" fillId="0" borderId="0">
      <alignment vertical="center"/>
    </xf>
  </cellStyleXfs>
  <cellXfs count="147">
    <xf numFmtId="0" fontId="0" fillId="0" borderId="0" xfId="0">
      <alignment vertical="center"/>
    </xf>
    <xf numFmtId="0" fontId="17" fillId="0" borderId="0" xfId="0" applyFont="1">
      <alignment vertical="center"/>
    </xf>
    <xf numFmtId="0" fontId="0" fillId="0" borderId="0" xfId="0" applyFont="1">
      <alignment vertical="center"/>
    </xf>
    <xf numFmtId="0" fontId="10" fillId="0" borderId="0" xfId="3" applyFont="1" applyAlignment="1">
      <alignment vertical="center"/>
    </xf>
    <xf numFmtId="0" fontId="10" fillId="0" borderId="0" xfId="3" applyFont="1" applyFill="1" applyAlignment="1">
      <alignment horizontal="left" vertical="center"/>
    </xf>
    <xf numFmtId="0" fontId="10" fillId="0" borderId="0" xfId="3" applyFont="1" applyAlignment="1">
      <alignment horizontal="left" vertical="center"/>
    </xf>
    <xf numFmtId="14" fontId="0" fillId="0" borderId="0" xfId="0" applyNumberFormat="1" applyFont="1">
      <alignment vertical="center"/>
    </xf>
    <xf numFmtId="0" fontId="0" fillId="0" borderId="0" xfId="0" applyNumberFormat="1" applyFont="1">
      <alignment vertical="center"/>
    </xf>
    <xf numFmtId="0" fontId="10" fillId="0" borderId="0" xfId="0" applyFont="1">
      <alignment vertical="center"/>
    </xf>
    <xf numFmtId="0" fontId="0" fillId="5" borderId="0" xfId="0" applyFont="1" applyFill="1">
      <alignment vertical="center"/>
    </xf>
    <xf numFmtId="0" fontId="10" fillId="5" borderId="0" xfId="3" applyFont="1" applyFill="1" applyAlignment="1">
      <alignment vertical="center"/>
    </xf>
    <xf numFmtId="0" fontId="10" fillId="5" borderId="0" xfId="3" applyFont="1" applyFill="1" applyAlignment="1">
      <alignment horizontal="left" vertical="center"/>
    </xf>
    <xf numFmtId="0" fontId="0" fillId="0" borderId="0" xfId="0" applyFont="1" applyFill="1">
      <alignment vertical="center"/>
    </xf>
    <xf numFmtId="0" fontId="11" fillId="0" borderId="0" xfId="0" applyFont="1" applyFill="1">
      <alignment vertical="center"/>
    </xf>
    <xf numFmtId="0" fontId="11" fillId="0" borderId="0" xfId="0" applyFont="1" applyFill="1" applyAlignment="1">
      <alignment horizontal="right" vertical="center"/>
    </xf>
    <xf numFmtId="0" fontId="12" fillId="0" borderId="0" xfId="0" applyFont="1" applyFill="1">
      <alignment vertical="center"/>
    </xf>
    <xf numFmtId="0" fontId="12" fillId="0" borderId="0" xfId="0" applyFont="1" applyFill="1" applyAlignment="1">
      <alignment horizontal="right" vertical="center"/>
    </xf>
    <xf numFmtId="0" fontId="21" fillId="0" borderId="0" xfId="3" applyFont="1" applyAlignment="1">
      <alignment vertical="center"/>
    </xf>
    <xf numFmtId="0" fontId="11" fillId="0" borderId="0" xfId="0" applyFont="1" applyFill="1" applyAlignment="1">
      <alignment horizontal="center" vertical="center"/>
    </xf>
    <xf numFmtId="0" fontId="11" fillId="4" borderId="2" xfId="0" applyFont="1" applyFill="1" applyBorder="1">
      <alignment vertical="center"/>
    </xf>
    <xf numFmtId="0" fontId="11" fillId="4" borderId="3" xfId="0" applyFont="1" applyFill="1" applyBorder="1">
      <alignment vertical="center"/>
    </xf>
    <xf numFmtId="0" fontId="11" fillId="4" borderId="6"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2" borderId="6" xfId="0" applyFont="1" applyFill="1" applyBorder="1">
      <alignment vertical="center"/>
    </xf>
    <xf numFmtId="0" fontId="11" fillId="0" borderId="0" xfId="0" applyFont="1" applyFill="1" applyAlignment="1">
      <alignment horizontal="left" vertical="center"/>
    </xf>
    <xf numFmtId="0" fontId="18" fillId="0" borderId="0" xfId="0" applyFont="1" applyFill="1">
      <alignment vertical="center"/>
    </xf>
    <xf numFmtId="0" fontId="11" fillId="0" borderId="0" xfId="0" applyFont="1" applyFill="1" applyAlignment="1">
      <alignment vertical="center"/>
    </xf>
    <xf numFmtId="0" fontId="22" fillId="0" borderId="0" xfId="0" applyFont="1">
      <alignment vertical="center"/>
    </xf>
    <xf numFmtId="0" fontId="11" fillId="0" borderId="0" xfId="0" applyFont="1" applyAlignment="1">
      <alignment vertical="center"/>
    </xf>
    <xf numFmtId="0" fontId="11" fillId="0" borderId="0" xfId="0" applyFont="1" applyFill="1" applyBorder="1">
      <alignment vertical="center"/>
    </xf>
    <xf numFmtId="0" fontId="11" fillId="0" borderId="0" xfId="0" applyFont="1" applyFill="1" applyBorder="1" applyAlignment="1">
      <alignment horizontal="right" vertical="center"/>
    </xf>
    <xf numFmtId="0" fontId="25" fillId="0" borderId="0" xfId="0" applyFont="1">
      <alignment vertical="center"/>
    </xf>
    <xf numFmtId="0" fontId="27" fillId="3" borderId="0" xfId="0" applyFont="1" applyFill="1" applyAlignment="1">
      <alignment vertical="center" shrinkToFit="1"/>
    </xf>
    <xf numFmtId="0" fontId="25" fillId="5" borderId="0" xfId="0" applyFont="1" applyFill="1" applyAlignment="1">
      <alignment vertical="center"/>
    </xf>
    <xf numFmtId="0" fontId="11" fillId="3" borderId="7" xfId="0" applyFont="1" applyFill="1" applyBorder="1" applyProtection="1">
      <alignment vertical="center"/>
      <protection locked="0"/>
    </xf>
    <xf numFmtId="0" fontId="25" fillId="3" borderId="0" xfId="0" applyFont="1" applyFill="1" applyAlignment="1" applyProtection="1">
      <alignment vertical="center"/>
      <protection locked="0"/>
    </xf>
    <xf numFmtId="0" fontId="25" fillId="3" borderId="0" xfId="0" applyFont="1" applyFill="1" applyProtection="1">
      <alignment vertical="center"/>
      <protection locked="0"/>
    </xf>
    <xf numFmtId="0" fontId="25" fillId="3" borderId="0" xfId="0" applyFont="1" applyFill="1" applyAlignment="1" applyProtection="1">
      <alignment horizontal="left" vertical="center"/>
      <protection locked="0"/>
    </xf>
    <xf numFmtId="0" fontId="28" fillId="0" borderId="0" xfId="0" applyFont="1" applyFill="1" applyAlignment="1" applyProtection="1">
      <alignment horizontal="left" vertical="center"/>
      <protection locked="0"/>
    </xf>
    <xf numFmtId="0" fontId="11" fillId="3" borderId="7" xfId="0" applyFont="1" applyFill="1" applyBorder="1" applyAlignment="1" applyProtection="1">
      <alignment vertical="center" wrapText="1"/>
      <protection locked="0"/>
    </xf>
    <xf numFmtId="0" fontId="12" fillId="3" borderId="2" xfId="0" applyFont="1" applyFill="1" applyBorder="1" applyAlignment="1" applyProtection="1">
      <alignment horizontal="left" vertical="center" wrapText="1"/>
      <protection locked="0"/>
    </xf>
    <xf numFmtId="0" fontId="12" fillId="3" borderId="7" xfId="0" applyFont="1" applyFill="1" applyBorder="1" applyAlignment="1" applyProtection="1">
      <alignment vertical="center"/>
      <protection locked="0"/>
    </xf>
    <xf numFmtId="0" fontId="12" fillId="3" borderId="7"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3" fillId="0" borderId="0" xfId="0" applyFont="1" applyFill="1" applyProtection="1">
      <alignment vertical="center"/>
    </xf>
    <xf numFmtId="0" fontId="11" fillId="0" borderId="0" xfId="0" applyFont="1" applyFill="1" applyProtection="1">
      <alignment vertical="center"/>
    </xf>
    <xf numFmtId="0" fontId="31" fillId="0" borderId="0" xfId="0" applyFont="1" applyFill="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28" fillId="0" borderId="0" xfId="0" applyFont="1" applyFill="1" applyBorder="1" applyAlignment="1" applyProtection="1">
      <alignment horizontal="left" vertical="center"/>
    </xf>
    <xf numFmtId="0" fontId="28" fillId="0" borderId="0" xfId="0" applyFont="1" applyProtection="1">
      <alignment vertical="center"/>
    </xf>
    <xf numFmtId="0" fontId="12" fillId="0" borderId="0" xfId="0" applyFont="1" applyFill="1" applyBorder="1" applyAlignment="1" applyProtection="1">
      <alignment horizontal="center" vertical="center"/>
    </xf>
    <xf numFmtId="0" fontId="25" fillId="0" borderId="0" xfId="0" applyFont="1" applyAlignment="1" applyProtection="1">
      <alignment horizontal="right" vertical="center"/>
    </xf>
    <xf numFmtId="0" fontId="28" fillId="5" borderId="0" xfId="0" applyFont="1" applyFill="1" applyAlignment="1" applyProtection="1">
      <alignment vertical="center"/>
    </xf>
    <xf numFmtId="0" fontId="28" fillId="0" borderId="0" xfId="0" applyFont="1" applyAlignment="1" applyProtection="1">
      <alignment horizontal="right" vertical="center"/>
    </xf>
    <xf numFmtId="0" fontId="28" fillId="0" borderId="0" xfId="0" applyFont="1" applyAlignment="1" applyProtection="1">
      <alignment vertical="center"/>
    </xf>
    <xf numFmtId="0" fontId="13" fillId="0" borderId="0" xfId="0" applyFont="1" applyFill="1" applyBorder="1" applyProtection="1">
      <alignment vertical="center"/>
    </xf>
    <xf numFmtId="0" fontId="11" fillId="7" borderId="7" xfId="0" applyFont="1" applyFill="1" applyBorder="1" applyProtection="1">
      <alignment vertical="center"/>
    </xf>
    <xf numFmtId="0" fontId="11" fillId="0" borderId="0" xfId="0" applyFont="1" applyFill="1" applyBorder="1" applyAlignment="1" applyProtection="1">
      <alignment vertical="center" wrapText="1"/>
    </xf>
    <xf numFmtId="0" fontId="11" fillId="0" borderId="9" xfId="0" applyFont="1" applyFill="1" applyBorder="1" applyAlignment="1" applyProtection="1">
      <alignment horizontal="center" vertical="center"/>
    </xf>
    <xf numFmtId="0" fontId="14" fillId="7" borderId="7" xfId="0" applyFont="1" applyFill="1" applyBorder="1" applyProtection="1">
      <alignment vertical="center"/>
    </xf>
    <xf numFmtId="0" fontId="14" fillId="7" borderId="7" xfId="0" applyFont="1" applyFill="1" applyBorder="1" applyAlignment="1" applyProtection="1">
      <alignment vertical="center" wrapText="1"/>
    </xf>
    <xf numFmtId="0" fontId="16" fillId="7" borderId="7" xfId="0" applyFont="1" applyFill="1" applyBorder="1" applyAlignment="1" applyProtection="1">
      <alignment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xf>
    <xf numFmtId="0" fontId="11" fillId="0" borderId="1" xfId="0" applyFont="1" applyFill="1" applyBorder="1" applyProtection="1">
      <alignment vertical="center"/>
    </xf>
    <xf numFmtId="0" fontId="20" fillId="0" borderId="0" xfId="0" applyFont="1" applyFill="1" applyBorder="1" applyAlignment="1" applyProtection="1">
      <alignment horizontal="left" vertical="center"/>
    </xf>
    <xf numFmtId="0" fontId="11" fillId="7" borderId="7" xfId="0" applyFont="1" applyFill="1" applyBorder="1" applyAlignment="1" applyProtection="1">
      <alignment horizontal="left" vertical="center" wrapText="1"/>
    </xf>
    <xf numFmtId="0" fontId="11" fillId="7" borderId="7" xfId="0" applyFont="1" applyFill="1" applyBorder="1" applyAlignment="1" applyProtection="1">
      <alignment vertical="center"/>
    </xf>
    <xf numFmtId="0" fontId="11" fillId="7" borderId="7" xfId="0" applyFont="1" applyFill="1" applyBorder="1" applyAlignment="1" applyProtection="1">
      <alignment horizontal="center" vertical="center"/>
    </xf>
    <xf numFmtId="0" fontId="11" fillId="3" borderId="7" xfId="0" applyFont="1" applyFill="1" applyBorder="1" applyAlignment="1" applyProtection="1">
      <alignment horizontal="left" vertical="center"/>
      <protection locked="0"/>
    </xf>
    <xf numFmtId="0" fontId="11" fillId="5" borderId="7"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2" fillId="0" borderId="0" xfId="0" applyFont="1" applyFill="1" applyProtection="1">
      <alignment vertical="center"/>
    </xf>
    <xf numFmtId="0" fontId="20" fillId="0" borderId="0" xfId="0" applyFont="1" applyFill="1" applyProtection="1">
      <alignment vertical="center"/>
    </xf>
    <xf numFmtId="0" fontId="12" fillId="0" borderId="0" xfId="0" applyFont="1" applyFill="1" applyAlignment="1" applyProtection="1">
      <alignment horizontal="left" vertical="center"/>
    </xf>
    <xf numFmtId="0" fontId="11" fillId="0" borderId="0" xfId="0" applyFont="1" applyFill="1" applyAlignment="1" applyProtection="1">
      <alignment horizontal="center" vertical="center"/>
    </xf>
    <xf numFmtId="0" fontId="25" fillId="0" borderId="0" xfId="0" applyFont="1" applyFill="1" applyAlignment="1" applyProtection="1">
      <alignment horizontal="right" vertical="center"/>
    </xf>
    <xf numFmtId="0" fontId="25" fillId="0" borderId="0" xfId="0" applyFont="1" applyFill="1" applyAlignment="1" applyProtection="1">
      <alignment vertical="center"/>
    </xf>
    <xf numFmtId="0" fontId="27" fillId="0" borderId="0" xfId="0" applyFont="1" applyFill="1" applyAlignment="1" applyProtection="1">
      <alignment vertical="center" shrinkToFit="1"/>
    </xf>
    <xf numFmtId="0" fontId="25" fillId="5" borderId="0" xfId="0" applyFont="1" applyFill="1" applyAlignment="1" applyProtection="1">
      <alignment vertical="center"/>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left" vertical="center"/>
    </xf>
    <xf numFmtId="0" fontId="11" fillId="0" borderId="5" xfId="0" applyFont="1" applyFill="1" applyBorder="1" applyAlignment="1" applyProtection="1">
      <alignment vertical="center"/>
    </xf>
    <xf numFmtId="0" fontId="11" fillId="0" borderId="5" xfId="0" applyFont="1" applyFill="1" applyBorder="1" applyProtection="1">
      <alignment vertical="center"/>
    </xf>
    <xf numFmtId="0" fontId="20" fillId="0" borderId="5" xfId="0" applyFont="1" applyFill="1" applyBorder="1" applyAlignment="1" applyProtection="1">
      <alignment horizontal="left" vertical="center"/>
    </xf>
    <xf numFmtId="0" fontId="25" fillId="5" borderId="0" xfId="0" applyFont="1" applyFill="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11" fillId="7" borderId="7" xfId="0" applyFont="1" applyFill="1" applyBorder="1" applyAlignment="1" applyProtection="1">
      <alignment horizontal="center" vertical="center"/>
    </xf>
    <xf numFmtId="0" fontId="25" fillId="0" borderId="0" xfId="0" applyFont="1" applyFill="1" applyAlignment="1" applyProtection="1">
      <alignment horizontal="center" vertical="center"/>
    </xf>
    <xf numFmtId="0" fontId="27" fillId="0" borderId="0" xfId="0" applyFont="1" applyFill="1" applyAlignment="1" applyProtection="1">
      <alignment horizontal="center" vertical="center"/>
    </xf>
    <xf numFmtId="0" fontId="29" fillId="0" borderId="21" xfId="0" applyFont="1" applyFill="1" applyBorder="1" applyAlignment="1" applyProtection="1">
      <alignment horizontal="left" vertical="center"/>
    </xf>
    <xf numFmtId="0" fontId="23" fillId="0" borderId="0" xfId="0" applyFont="1" applyFill="1" applyAlignment="1" applyProtection="1">
      <alignment horizontal="center" vertical="center"/>
    </xf>
    <xf numFmtId="0" fontId="12" fillId="6" borderId="7" xfId="0" applyFont="1" applyFill="1" applyBorder="1" applyAlignment="1" applyProtection="1">
      <alignment horizontal="center" vertical="center" wrapText="1"/>
    </xf>
    <xf numFmtId="0" fontId="11" fillId="6" borderId="7" xfId="0" applyFont="1" applyFill="1" applyBorder="1" applyAlignment="1" applyProtection="1">
      <alignment horizontal="center" vertical="center"/>
    </xf>
    <xf numFmtId="0" fontId="12" fillId="3" borderId="7"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0" fontId="15" fillId="0" borderId="1" xfId="0" applyFont="1" applyFill="1" applyBorder="1" applyAlignment="1" applyProtection="1">
      <alignment vertical="center"/>
    </xf>
    <xf numFmtId="0" fontId="0" fillId="0" borderId="1" xfId="0" applyBorder="1" applyAlignment="1" applyProtection="1">
      <alignment vertical="center"/>
    </xf>
    <xf numFmtId="0" fontId="11" fillId="5" borderId="7" xfId="0" applyFont="1" applyFill="1" applyBorder="1" applyAlignment="1" applyProtection="1">
      <alignment horizontal="center" vertical="center"/>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3" borderId="2"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4" fillId="0" borderId="0" xfId="0" applyFont="1" applyBorder="1" applyAlignment="1" applyProtection="1">
      <alignment horizontal="left" vertical="center"/>
    </xf>
    <xf numFmtId="0" fontId="11" fillId="7" borderId="7" xfId="0" applyFont="1" applyFill="1" applyBorder="1" applyAlignment="1" applyProtection="1">
      <alignment horizontal="left" vertical="center"/>
    </xf>
    <xf numFmtId="0" fontId="12" fillId="3" borderId="13"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11" fillId="7" borderId="2" xfId="0" applyFont="1" applyFill="1" applyBorder="1" applyAlignment="1" applyProtection="1">
      <alignment horizontal="left" vertical="center"/>
    </xf>
    <xf numFmtId="0" fontId="11" fillId="7" borderId="3" xfId="0" applyFont="1" applyFill="1" applyBorder="1" applyAlignment="1" applyProtection="1">
      <alignment horizontal="left" vertical="center"/>
    </xf>
    <xf numFmtId="0" fontId="11" fillId="7" borderId="6" xfId="0" applyFont="1" applyFill="1" applyBorder="1" applyAlignment="1" applyProtection="1">
      <alignment horizontal="left" vertical="center"/>
    </xf>
    <xf numFmtId="0" fontId="11" fillId="7" borderId="8" xfId="0" applyFont="1" applyFill="1" applyBorder="1" applyAlignment="1" applyProtection="1">
      <alignment horizontal="center" vertical="center"/>
    </xf>
    <xf numFmtId="0" fontId="11" fillId="7" borderId="10" xfId="0" applyFont="1" applyFill="1" applyBorder="1" applyAlignment="1" applyProtection="1">
      <alignment horizontal="center" vertical="center"/>
    </xf>
    <xf numFmtId="0" fontId="11" fillId="7" borderId="9" xfId="0" applyFont="1" applyFill="1" applyBorder="1" applyAlignment="1" applyProtection="1">
      <alignment horizontal="center" vertical="center"/>
    </xf>
    <xf numFmtId="0" fontId="13" fillId="0" borderId="11"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9" xfId="0" applyFont="1" applyBorder="1" applyAlignment="1" applyProtection="1">
      <alignment horizontal="left" vertical="center"/>
    </xf>
    <xf numFmtId="0" fontId="13" fillId="0" borderId="12" xfId="0" applyFont="1" applyBorder="1" applyAlignment="1" applyProtection="1">
      <alignment horizontal="left" vertical="center"/>
    </xf>
    <xf numFmtId="0" fontId="11" fillId="0" borderId="8"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6" fillId="3" borderId="2" xfId="0" applyFont="1" applyFill="1" applyBorder="1" applyAlignment="1" applyProtection="1">
      <alignment vertical="top" wrapText="1"/>
      <protection locked="0"/>
    </xf>
    <xf numFmtId="0" fontId="16" fillId="3" borderId="3" xfId="0" applyFont="1" applyFill="1" applyBorder="1" applyAlignment="1" applyProtection="1">
      <alignment vertical="top" wrapText="1"/>
      <protection locked="0"/>
    </xf>
    <xf numFmtId="0" fontId="16" fillId="3" borderId="6" xfId="0" applyFont="1" applyFill="1" applyBorder="1" applyAlignment="1" applyProtection="1">
      <alignment vertical="top" wrapText="1"/>
      <protection locked="0"/>
    </xf>
    <xf numFmtId="0" fontId="24" fillId="0" borderId="0" xfId="0" applyFont="1" applyAlignment="1" applyProtection="1">
      <alignment horizontal="left" vertical="center"/>
    </xf>
    <xf numFmtId="0" fontId="15" fillId="0" borderId="1" xfId="0" applyFont="1" applyFill="1" applyBorder="1" applyAlignment="1" applyProtection="1">
      <alignment horizontal="left" vertical="center"/>
    </xf>
    <xf numFmtId="0" fontId="24" fillId="0" borderId="1" xfId="0" applyFont="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shrinkToFit="1"/>
    </xf>
  </cellXfs>
  <cellStyles count="7">
    <cellStyle name="桁区切り 2" xfId="1" xr:uid="{00000000-0005-0000-0000-000002000000}"/>
    <cellStyle name="標準" xfId="0" builtinId="0"/>
    <cellStyle name="標準 2" xfId="4" xr:uid="{00000000-0005-0000-0000-000004000000}"/>
    <cellStyle name="標準 2 2" xfId="2" xr:uid="{00000000-0005-0000-0000-000005000000}"/>
    <cellStyle name="標準 3" xfId="5" xr:uid="{00000000-0005-0000-0000-000006000000}"/>
    <cellStyle name="標準 4" xfId="3" xr:uid="{00000000-0005-0000-0000-000007000000}"/>
    <cellStyle name="標準 5" xfId="6" xr:uid="{00000000-0005-0000-0000-000008000000}"/>
  </cellStyles>
  <dxfs count="0"/>
  <tableStyles count="0" defaultTableStyle="TableStyleMedium9" defaultPivotStyle="PivotStyleLight16"/>
  <colors>
    <mruColors>
      <color rgb="FFE7E7FF"/>
      <color rgb="FFCC0000"/>
      <color rgb="FF0066FF"/>
      <color rgb="FFFFFF99"/>
      <color rgb="FFFFFFCC"/>
      <color rgb="FF99FFCC"/>
      <color rgb="FFFFCC00"/>
      <color rgb="FFCCCCFF"/>
      <color rgb="FFFF8F8F"/>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1428750</xdr:colOff>
      <xdr:row>0</xdr:row>
      <xdr:rowOff>19050</xdr:rowOff>
    </xdr:from>
    <xdr:to>
      <xdr:col>4</xdr:col>
      <xdr:colOff>1924049</xdr:colOff>
      <xdr:row>1</xdr:row>
      <xdr:rowOff>21120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9050"/>
          <a:ext cx="1981200" cy="411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21</xdr:row>
      <xdr:rowOff>85725</xdr:rowOff>
    </xdr:from>
    <xdr:to>
      <xdr:col>2</xdr:col>
      <xdr:colOff>601755</xdr:colOff>
      <xdr:row>28</xdr:row>
      <xdr:rowOff>166514</xdr:rowOff>
    </xdr:to>
    <xdr:pic>
      <xdr:nvPicPr>
        <xdr:cNvPr id="3" name="図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5753100"/>
          <a:ext cx="1704975" cy="148096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99171</xdr:colOff>
      <xdr:row>21</xdr:row>
      <xdr:rowOff>95250</xdr:rowOff>
    </xdr:from>
    <xdr:to>
      <xdr:col>4</xdr:col>
      <xdr:colOff>557651</xdr:colOff>
      <xdr:row>28</xdr:row>
      <xdr:rowOff>152400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47053" y="4734485"/>
          <a:ext cx="1948863" cy="146909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146798</xdr:colOff>
      <xdr:row>40</xdr:row>
      <xdr:rowOff>127746</xdr:rowOff>
    </xdr:from>
    <xdr:to>
      <xdr:col>2</xdr:col>
      <xdr:colOff>493059</xdr:colOff>
      <xdr:row>47</xdr:row>
      <xdr:rowOff>138719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416" y="9663952"/>
          <a:ext cx="1634938" cy="142291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80121</xdr:colOff>
      <xdr:row>40</xdr:row>
      <xdr:rowOff>105334</xdr:rowOff>
    </xdr:from>
    <xdr:to>
      <xdr:col>4</xdr:col>
      <xdr:colOff>526675</xdr:colOff>
      <xdr:row>47</xdr:row>
      <xdr:rowOff>139253</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25445" y="9641540"/>
          <a:ext cx="1936937" cy="14458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37</xdr:row>
          <xdr:rowOff>171450</xdr:rowOff>
        </xdr:from>
        <xdr:to>
          <xdr:col>4</xdr:col>
          <xdr:colOff>438150</xdr:colOff>
          <xdr:row>39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37</xdr:row>
          <xdr:rowOff>171450</xdr:rowOff>
        </xdr:from>
        <xdr:to>
          <xdr:col>4</xdr:col>
          <xdr:colOff>895350</xdr:colOff>
          <xdr:row>39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18</xdr:row>
          <xdr:rowOff>190500</xdr:rowOff>
        </xdr:from>
        <xdr:to>
          <xdr:col>0</xdr:col>
          <xdr:colOff>571500</xdr:colOff>
          <xdr:row>20</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180975</xdr:rowOff>
        </xdr:from>
        <xdr:to>
          <xdr:col>3</xdr:col>
          <xdr:colOff>866775</xdr:colOff>
          <xdr:row>21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19</xdr:row>
          <xdr:rowOff>161925</xdr:rowOff>
        </xdr:from>
        <xdr:to>
          <xdr:col>1</xdr:col>
          <xdr:colOff>742950</xdr:colOff>
          <xdr:row>21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38</xdr:row>
          <xdr:rowOff>180975</xdr:rowOff>
        </xdr:from>
        <xdr:to>
          <xdr:col>3</xdr:col>
          <xdr:colOff>895350</xdr:colOff>
          <xdr:row>40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38</xdr:row>
          <xdr:rowOff>180975</xdr:rowOff>
        </xdr:from>
        <xdr:to>
          <xdr:col>1</xdr:col>
          <xdr:colOff>733425</xdr:colOff>
          <xdr:row>40</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37</xdr:row>
          <xdr:rowOff>161925</xdr:rowOff>
        </xdr:from>
        <xdr:to>
          <xdr:col>0</xdr:col>
          <xdr:colOff>571500</xdr:colOff>
          <xdr:row>39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6/Desktop/&#12467;&#12500;&#12540;&#12304;&#20181;&#27096;&#36984;&#25246;&#22411;&#12305;ver1.3-2_W&#25144;&#24314;&#12390;EXCEL2007&#22806;&#30382;&#35336;&#31639;&#12471;&#12540;&#12488;&#65288;H28&#20181;&#270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izukami/Downloads/190809bels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共通条件・結果"/>
      <sheetName val="断熱仕様一覧"/>
      <sheetName val="【参考】断熱材の熱伝導率"/>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計算シート"/>
      <sheetName val="作成例"/>
      <sheetName val="更新履歴 "/>
      <sheetName val="MAST"/>
    </sheetNames>
    <sheetDataSet>
      <sheetData sheetId="0" refreshError="1"/>
      <sheetData sheetId="1" refreshError="1"/>
      <sheetData sheetId="2" refreshError="1">
        <row r="41">
          <cell r="K41" t="str">
            <v>　『ZEH』</v>
          </cell>
          <cell r="L41" t="str">
            <v>〇</v>
          </cell>
        </row>
        <row r="42">
          <cell r="K42" t="str">
            <v>　NearlyZEH</v>
          </cell>
          <cell r="L42" t="str">
            <v>－</v>
          </cell>
        </row>
        <row r="43">
          <cell r="K43" t="str">
            <v xml:space="preserve">  ZEH oriented</v>
          </cell>
          <cell r="L43" t="str">
            <v>〇</v>
          </cell>
        </row>
        <row r="44">
          <cell r="K44" t="str">
            <v>　ゼロエネ相当</v>
          </cell>
          <cell r="L44" t="str">
            <v>〇</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1"/>
  <sheetViews>
    <sheetView workbookViewId="0"/>
  </sheetViews>
  <sheetFormatPr defaultRowHeight="13.5"/>
  <cols>
    <col min="1" max="1" width="23" style="2" bestFit="1" customWidth="1"/>
    <col min="2" max="2" width="26.25" style="2" bestFit="1" customWidth="1"/>
    <col min="3" max="3" width="15.125" style="2" bestFit="1" customWidth="1"/>
    <col min="4" max="4" width="36.25" style="2" bestFit="1" customWidth="1"/>
    <col min="5" max="5" width="19.875" style="2" customWidth="1"/>
    <col min="6" max="6" width="17.875" style="2" customWidth="1"/>
    <col min="7" max="16384" width="9" style="2"/>
  </cols>
  <sheetData>
    <row r="1" spans="1:6">
      <c r="A1" s="2" t="s">
        <v>184</v>
      </c>
    </row>
    <row r="2" spans="1:6">
      <c r="A2" s="2" t="s">
        <v>119</v>
      </c>
      <c r="B2" s="2" t="s">
        <v>120</v>
      </c>
      <c r="C2" s="2" t="s">
        <v>118</v>
      </c>
      <c r="D2" s="2" t="str">
        <f>+A2&amp;B2&amp;C2</f>
        <v>連絡シート_建築物の概要_建築物の名称</v>
      </c>
      <c r="E2" s="2" t="s">
        <v>186</v>
      </c>
      <c r="F2" s="2" t="e">
        <f>+#REF!</f>
        <v>#REF!</v>
      </c>
    </row>
    <row r="3" spans="1:6">
      <c r="A3" s="2" t="s">
        <v>119</v>
      </c>
      <c r="B3" s="2" t="s">
        <v>120</v>
      </c>
      <c r="C3" s="2" t="s">
        <v>124</v>
      </c>
      <c r="D3" s="2" t="str">
        <f t="shared" ref="D3:D71" si="0">+A3&amp;B3&amp;C3</f>
        <v>連絡シート_建築物の概要_建築主名</v>
      </c>
      <c r="E3" s="2" t="s">
        <v>187</v>
      </c>
      <c r="F3" s="2" t="e">
        <f>+#REF!</f>
        <v>#REF!</v>
      </c>
    </row>
    <row r="4" spans="1:6">
      <c r="A4" s="2" t="s">
        <v>119</v>
      </c>
      <c r="B4" s="2" t="s">
        <v>120</v>
      </c>
      <c r="C4" s="2" t="s">
        <v>0</v>
      </c>
      <c r="D4" s="2" t="str">
        <f t="shared" si="0"/>
        <v>連絡シート_建築物の概要_建築物の所在地</v>
      </c>
      <c r="E4" s="2" t="s">
        <v>188</v>
      </c>
      <c r="F4" s="2" t="e">
        <f>+#REF!</f>
        <v>#REF!</v>
      </c>
    </row>
    <row r="5" spans="1:6">
      <c r="A5" s="2" t="s">
        <v>119</v>
      </c>
      <c r="B5" s="2" t="s">
        <v>151</v>
      </c>
      <c r="C5" s="2" t="s">
        <v>1</v>
      </c>
      <c r="D5" s="2" t="str">
        <f t="shared" si="0"/>
        <v>連絡シート_請求書等の送付先_会社名</v>
      </c>
      <c r="E5" s="2" t="s">
        <v>189</v>
      </c>
      <c r="F5" s="2" t="e">
        <f>+#REF!</f>
        <v>#REF!</v>
      </c>
    </row>
    <row r="6" spans="1:6">
      <c r="A6" s="2" t="s">
        <v>119</v>
      </c>
      <c r="B6" s="2" t="s">
        <v>151</v>
      </c>
      <c r="C6" s="2" t="s">
        <v>122</v>
      </c>
      <c r="D6" s="2" t="str">
        <f t="shared" si="0"/>
        <v>連絡シート_請求書等の送付先_所属</v>
      </c>
      <c r="E6" s="2" t="s">
        <v>190</v>
      </c>
      <c r="F6" s="2" t="e">
        <f>+#REF!</f>
        <v>#REF!</v>
      </c>
    </row>
    <row r="7" spans="1:6">
      <c r="A7" s="2" t="s">
        <v>119</v>
      </c>
      <c r="B7" s="2" t="s">
        <v>151</v>
      </c>
      <c r="C7" s="2" t="s">
        <v>121</v>
      </c>
      <c r="D7" s="2" t="str">
        <f t="shared" si="0"/>
        <v>連絡シート_請求書等の送付先_郵便番号</v>
      </c>
      <c r="E7" s="2" t="s">
        <v>191</v>
      </c>
      <c r="F7" s="2" t="e">
        <f>+#REF!</f>
        <v>#REF!</v>
      </c>
    </row>
    <row r="8" spans="1:6">
      <c r="A8" s="2" t="s">
        <v>119</v>
      </c>
      <c r="B8" s="2" t="s">
        <v>151</v>
      </c>
      <c r="C8" s="2" t="s">
        <v>123</v>
      </c>
      <c r="D8" s="2" t="str">
        <f t="shared" si="0"/>
        <v>連絡シート_請求書等の送付先_住所</v>
      </c>
      <c r="E8" s="2" t="s">
        <v>192</v>
      </c>
      <c r="F8" s="2" t="e">
        <f>+#REF!</f>
        <v>#REF!</v>
      </c>
    </row>
    <row r="9" spans="1:6">
      <c r="A9" s="2" t="s">
        <v>119</v>
      </c>
      <c r="B9" s="2" t="s">
        <v>151</v>
      </c>
      <c r="C9" s="2" t="s">
        <v>125</v>
      </c>
      <c r="D9" s="2" t="str">
        <f t="shared" si="0"/>
        <v>連絡シート_請求書等の送付先_ふりがな</v>
      </c>
      <c r="E9" s="2" t="s">
        <v>193</v>
      </c>
      <c r="F9" s="2" t="e">
        <f>+#REF!</f>
        <v>#REF!</v>
      </c>
    </row>
    <row r="10" spans="1:6">
      <c r="A10" s="2" t="s">
        <v>119</v>
      </c>
      <c r="B10" s="2" t="s">
        <v>151</v>
      </c>
      <c r="C10" s="2" t="s">
        <v>126</v>
      </c>
      <c r="D10" s="2" t="str">
        <f t="shared" si="0"/>
        <v>連絡シート_請求書等の送付先_氏名</v>
      </c>
      <c r="E10" s="2" t="s">
        <v>194</v>
      </c>
      <c r="F10" s="2" t="e">
        <f>+#REF!</f>
        <v>#REF!</v>
      </c>
    </row>
    <row r="11" spans="1:6">
      <c r="A11" s="2" t="s">
        <v>119</v>
      </c>
      <c r="B11" s="2" t="s">
        <v>151</v>
      </c>
      <c r="C11" s="2" t="s">
        <v>127</v>
      </c>
      <c r="D11" s="2" t="str">
        <f t="shared" si="0"/>
        <v>連絡シート_請求書等の送付先_TEL</v>
      </c>
      <c r="E11" s="2" t="s">
        <v>195</v>
      </c>
      <c r="F11" s="2" t="e">
        <f>+#REF!</f>
        <v>#REF!</v>
      </c>
    </row>
    <row r="12" spans="1:6">
      <c r="A12" s="2" t="s">
        <v>119</v>
      </c>
      <c r="B12" s="2" t="s">
        <v>151</v>
      </c>
      <c r="C12" s="2" t="s">
        <v>128</v>
      </c>
      <c r="D12" s="2" t="str">
        <f t="shared" si="0"/>
        <v>連絡シート_請求書等の送付先_FAX</v>
      </c>
      <c r="E12" s="2" t="s">
        <v>196</v>
      </c>
      <c r="F12" s="2" t="e">
        <f>+#REF!</f>
        <v>#REF!</v>
      </c>
    </row>
    <row r="13" spans="1:6">
      <c r="A13" s="2" t="s">
        <v>119</v>
      </c>
      <c r="B13" s="2" t="s">
        <v>151</v>
      </c>
      <c r="C13" s="2" t="s">
        <v>129</v>
      </c>
      <c r="D13" s="2" t="str">
        <f t="shared" si="0"/>
        <v>連絡シート_請求書等の送付先_E-mail</v>
      </c>
      <c r="E13" s="2" t="s">
        <v>197</v>
      </c>
      <c r="F13" s="2" t="e">
        <f>+#REF!</f>
        <v>#REF!</v>
      </c>
    </row>
    <row r="14" spans="1:6">
      <c r="E14" s="2" t="s">
        <v>262</v>
      </c>
      <c r="F14" s="2" t="b">
        <v>0</v>
      </c>
    </row>
    <row r="15" spans="1:6">
      <c r="A15" s="2" t="s">
        <v>119</v>
      </c>
      <c r="B15" s="2" t="s">
        <v>151</v>
      </c>
      <c r="C15" s="2" t="s">
        <v>130</v>
      </c>
      <c r="D15" s="2" t="str">
        <f t="shared" si="0"/>
        <v>連絡シート_請求書等の送付先_請求書名宛先</v>
      </c>
      <c r="E15" s="2" t="s">
        <v>198</v>
      </c>
      <c r="F15" s="1" t="e">
        <f>+IF(F14=TRUE,#REF!,#REF!)</f>
        <v>#REF!</v>
      </c>
    </row>
    <row r="16" spans="1:6">
      <c r="E16" s="2" t="s">
        <v>263</v>
      </c>
      <c r="F16" s="1" t="b">
        <v>0</v>
      </c>
    </row>
    <row r="17" spans="1:6">
      <c r="A17" s="2" t="s">
        <v>119</v>
      </c>
      <c r="B17" s="2" t="s">
        <v>132</v>
      </c>
      <c r="C17" s="2" t="s">
        <v>1</v>
      </c>
      <c r="D17" s="2" t="str">
        <f t="shared" si="0"/>
        <v>連絡シート_質疑書の送付先_会社名</v>
      </c>
      <c r="E17" s="2" t="s">
        <v>199</v>
      </c>
      <c r="F17" s="1" t="e">
        <f>+IF(F16=TRUE,#REF!,#REF!)</f>
        <v>#REF!</v>
      </c>
    </row>
    <row r="18" spans="1:6">
      <c r="A18" s="2" t="s">
        <v>119</v>
      </c>
      <c r="B18" s="2" t="s">
        <v>132</v>
      </c>
      <c r="C18" s="2" t="s">
        <v>122</v>
      </c>
      <c r="D18" s="2" t="str">
        <f t="shared" si="0"/>
        <v>連絡シート_質疑書の送付先_所属</v>
      </c>
      <c r="E18" s="2" t="s">
        <v>200</v>
      </c>
      <c r="F18" s="1" t="e">
        <f>+IF(F16=TRUE,#REF!,#REF!)</f>
        <v>#REF!</v>
      </c>
    </row>
    <row r="19" spans="1:6">
      <c r="A19" s="2" t="s">
        <v>119</v>
      </c>
      <c r="B19" s="2" t="s">
        <v>132</v>
      </c>
      <c r="C19" s="2" t="s">
        <v>121</v>
      </c>
      <c r="D19" s="2" t="str">
        <f t="shared" si="0"/>
        <v>連絡シート_質疑書の送付先_郵便番号</v>
      </c>
      <c r="E19" s="2" t="s">
        <v>201</v>
      </c>
      <c r="F19" s="1" t="e">
        <f>+IF(F16=TRUE,#REF!,#REF!)</f>
        <v>#REF!</v>
      </c>
    </row>
    <row r="20" spans="1:6">
      <c r="A20" s="2" t="s">
        <v>119</v>
      </c>
      <c r="B20" s="2" t="s">
        <v>132</v>
      </c>
      <c r="C20" s="2" t="s">
        <v>123</v>
      </c>
      <c r="D20" s="2" t="str">
        <f t="shared" si="0"/>
        <v>連絡シート_質疑書の送付先_住所</v>
      </c>
      <c r="E20" s="2" t="s">
        <v>202</v>
      </c>
      <c r="F20" s="1" t="e">
        <f>+IF(F16=TRUE,#REF!,#REF!)</f>
        <v>#REF!</v>
      </c>
    </row>
    <row r="21" spans="1:6">
      <c r="A21" s="2" t="s">
        <v>119</v>
      </c>
      <c r="B21" s="2" t="s">
        <v>132</v>
      </c>
      <c r="C21" s="2" t="s">
        <v>125</v>
      </c>
      <c r="D21" s="2" t="str">
        <f t="shared" si="0"/>
        <v>連絡シート_質疑書の送付先_ふりがな</v>
      </c>
      <c r="E21" s="2" t="s">
        <v>203</v>
      </c>
      <c r="F21" s="1" t="e">
        <f>+IF(F16=TRUE,#REF!,#REF!)</f>
        <v>#REF!</v>
      </c>
    </row>
    <row r="22" spans="1:6">
      <c r="A22" s="2" t="s">
        <v>119</v>
      </c>
      <c r="B22" s="2" t="s">
        <v>132</v>
      </c>
      <c r="C22" s="2" t="s">
        <v>126</v>
      </c>
      <c r="D22" s="2" t="str">
        <f t="shared" si="0"/>
        <v>連絡シート_質疑書の送付先_氏名</v>
      </c>
      <c r="E22" s="2" t="s">
        <v>204</v>
      </c>
      <c r="F22" s="1" t="e">
        <f>+IF(F16=TRUE,#REF!,#REF!)</f>
        <v>#REF!</v>
      </c>
    </row>
    <row r="23" spans="1:6">
      <c r="A23" s="2" t="s">
        <v>119</v>
      </c>
      <c r="B23" s="2" t="s">
        <v>132</v>
      </c>
      <c r="C23" s="2" t="s">
        <v>127</v>
      </c>
      <c r="D23" s="2" t="str">
        <f t="shared" si="0"/>
        <v>連絡シート_質疑書の送付先_TEL</v>
      </c>
      <c r="E23" s="2" t="s">
        <v>205</v>
      </c>
      <c r="F23" s="1" t="e">
        <f>+IF(F16=TRUE,#REF!,#REF!)</f>
        <v>#REF!</v>
      </c>
    </row>
    <row r="24" spans="1:6">
      <c r="A24" s="2" t="s">
        <v>119</v>
      </c>
      <c r="B24" s="2" t="s">
        <v>132</v>
      </c>
      <c r="C24" s="2" t="s">
        <v>128</v>
      </c>
      <c r="D24" s="2" t="str">
        <f t="shared" si="0"/>
        <v>連絡シート_質疑書の送付先_FAX</v>
      </c>
      <c r="E24" s="2" t="s">
        <v>206</v>
      </c>
      <c r="F24" s="1" t="e">
        <f>+IF(F16=TRUE,#REF!,#REF!)</f>
        <v>#REF!</v>
      </c>
    </row>
    <row r="25" spans="1:6">
      <c r="A25" s="2" t="s">
        <v>119</v>
      </c>
      <c r="B25" s="2" t="s">
        <v>132</v>
      </c>
      <c r="C25" s="2" t="s">
        <v>129</v>
      </c>
      <c r="D25" s="2" t="str">
        <f t="shared" si="0"/>
        <v>連絡シート_質疑書の送付先_E-mail</v>
      </c>
      <c r="E25" s="2" t="s">
        <v>207</v>
      </c>
      <c r="F25" s="1" t="e">
        <f>+IF(F16=TRUE,#REF!,#REF!)</f>
        <v>#REF!</v>
      </c>
    </row>
    <row r="26" spans="1:6">
      <c r="E26" s="2" t="s">
        <v>264</v>
      </c>
      <c r="F26" s="1" t="b">
        <v>0</v>
      </c>
    </row>
    <row r="27" spans="1:6">
      <c r="E27" s="2" t="s">
        <v>265</v>
      </c>
      <c r="F27" s="1" t="b">
        <v>0</v>
      </c>
    </row>
    <row r="28" spans="1:6">
      <c r="A28" s="2" t="s">
        <v>119</v>
      </c>
      <c r="B28" s="2" t="s">
        <v>131</v>
      </c>
      <c r="C28" s="2" t="s">
        <v>1</v>
      </c>
      <c r="D28" s="2" t="str">
        <f t="shared" si="0"/>
        <v>連絡シート_評価書・副本の送付先_会社名</v>
      </c>
      <c r="E28" s="2" t="s">
        <v>208</v>
      </c>
      <c r="F28" s="8" t="e">
        <f>+IF(F26=TRUE,#REF!,IF(F27=TRUE,#REF!,#REF!))</f>
        <v>#REF!</v>
      </c>
    </row>
    <row r="29" spans="1:6">
      <c r="A29" s="2" t="s">
        <v>119</v>
      </c>
      <c r="B29" s="2" t="s">
        <v>131</v>
      </c>
      <c r="C29" s="2" t="s">
        <v>122</v>
      </c>
      <c r="D29" s="2" t="str">
        <f t="shared" si="0"/>
        <v>連絡シート_評価書・副本の送付先_所属</v>
      </c>
      <c r="E29" s="2" t="s">
        <v>209</v>
      </c>
      <c r="F29" s="8" t="e">
        <f>+IF(F26=TRUE,#REF!,IF(F27=TRUE,#REF!,#REF!))</f>
        <v>#REF!</v>
      </c>
    </row>
    <row r="30" spans="1:6">
      <c r="A30" s="2" t="s">
        <v>119</v>
      </c>
      <c r="B30" s="2" t="s">
        <v>131</v>
      </c>
      <c r="C30" s="2" t="s">
        <v>121</v>
      </c>
      <c r="D30" s="2" t="str">
        <f t="shared" si="0"/>
        <v>連絡シート_評価書・副本の送付先_郵便番号</v>
      </c>
      <c r="E30" s="2" t="s">
        <v>210</v>
      </c>
      <c r="F30" s="8" t="e">
        <f>+IF(F26=TRUE,#REF!,IF(F27=TRUE,#REF!,#REF!))</f>
        <v>#REF!</v>
      </c>
    </row>
    <row r="31" spans="1:6">
      <c r="A31" s="2" t="s">
        <v>119</v>
      </c>
      <c r="B31" s="2" t="s">
        <v>131</v>
      </c>
      <c r="C31" s="2" t="s">
        <v>123</v>
      </c>
      <c r="D31" s="2" t="str">
        <f t="shared" si="0"/>
        <v>連絡シート_評価書・副本の送付先_住所</v>
      </c>
      <c r="E31" s="2" t="s">
        <v>211</v>
      </c>
      <c r="F31" s="8" t="e">
        <f>+IF(F26=TRUE,#REF!,IF(F27=TRUE,#REF!,#REF!))</f>
        <v>#REF!</v>
      </c>
    </row>
    <row r="32" spans="1:6">
      <c r="A32" s="2" t="s">
        <v>119</v>
      </c>
      <c r="B32" s="2" t="s">
        <v>131</v>
      </c>
      <c r="C32" s="2" t="s">
        <v>125</v>
      </c>
      <c r="D32" s="2" t="str">
        <f t="shared" si="0"/>
        <v>連絡シート_評価書・副本の送付先_ふりがな</v>
      </c>
      <c r="E32" s="2" t="s">
        <v>212</v>
      </c>
      <c r="F32" s="8" t="e">
        <f>+IF(F26=TRUE,#REF!,IF(F27=TRUE,#REF!,#REF!))</f>
        <v>#REF!</v>
      </c>
    </row>
    <row r="33" spans="1:6">
      <c r="A33" s="2" t="s">
        <v>119</v>
      </c>
      <c r="B33" s="2" t="s">
        <v>131</v>
      </c>
      <c r="C33" s="2" t="s">
        <v>126</v>
      </c>
      <c r="D33" s="2" t="str">
        <f t="shared" si="0"/>
        <v>連絡シート_評価書・副本の送付先_氏名</v>
      </c>
      <c r="E33" s="2" t="s">
        <v>213</v>
      </c>
      <c r="F33" s="8" t="e">
        <f>+IF(F26=TRUE,#REF!,IF(F27=TRUE,#REF!,#REF!))</f>
        <v>#REF!</v>
      </c>
    </row>
    <row r="34" spans="1:6">
      <c r="A34" s="2" t="s">
        <v>119</v>
      </c>
      <c r="B34" s="2" t="s">
        <v>131</v>
      </c>
      <c r="C34" s="2" t="s">
        <v>127</v>
      </c>
      <c r="D34" s="2" t="str">
        <f t="shared" si="0"/>
        <v>連絡シート_評価書・副本の送付先_TEL</v>
      </c>
      <c r="E34" s="2" t="s">
        <v>214</v>
      </c>
      <c r="F34" s="8" t="e">
        <f>+IF(F26=TRUE,#REF!,IF(F27=TRUE,#REF!,#REF!))</f>
        <v>#REF!</v>
      </c>
    </row>
    <row r="35" spans="1:6">
      <c r="A35" s="2" t="s">
        <v>119</v>
      </c>
      <c r="B35" s="2" t="s">
        <v>131</v>
      </c>
      <c r="C35" s="2" t="s">
        <v>128</v>
      </c>
      <c r="D35" s="2" t="str">
        <f t="shared" si="0"/>
        <v>連絡シート_評価書・副本の送付先_FAX</v>
      </c>
      <c r="E35" s="2" t="s">
        <v>215</v>
      </c>
      <c r="F35" s="8" t="e">
        <f>+IF(F26=TRUE,#REF!,IF(F27=TRUE,#REF!,#REF!))</f>
        <v>#REF!</v>
      </c>
    </row>
    <row r="36" spans="1:6">
      <c r="A36" s="2" t="s">
        <v>119</v>
      </c>
      <c r="B36" s="2" t="s">
        <v>131</v>
      </c>
      <c r="C36" s="2" t="s">
        <v>129</v>
      </c>
      <c r="D36" s="2" t="str">
        <f t="shared" si="0"/>
        <v>連絡シート_評価書・副本の送付先_E-mail</v>
      </c>
      <c r="E36" s="2" t="s">
        <v>216</v>
      </c>
      <c r="F36" s="8" t="e">
        <f>+IF(F26=TRUE,#REF!,IF(F27=TRUE,#REF!,#REF!))</f>
        <v>#REF!</v>
      </c>
    </row>
    <row r="37" spans="1:6">
      <c r="A37" s="2" t="s">
        <v>133</v>
      </c>
      <c r="B37" s="2" t="s">
        <v>156</v>
      </c>
      <c r="D37" s="2" t="str">
        <f t="shared" si="0"/>
        <v>第一面_申請日</v>
      </c>
      <c r="E37" s="2" t="s">
        <v>217</v>
      </c>
      <c r="F37" s="6" t="e">
        <f>+#REF!</f>
        <v>#REF!</v>
      </c>
    </row>
    <row r="38" spans="1:6">
      <c r="A38" s="2" t="s">
        <v>133</v>
      </c>
      <c r="B38" s="2" t="s">
        <v>134</v>
      </c>
      <c r="D38" s="2" t="str">
        <f t="shared" si="0"/>
        <v>第一面_代表者の氏名</v>
      </c>
      <c r="E38" s="2" t="s">
        <v>218</v>
      </c>
      <c r="F38" s="2" t="e">
        <f>+#REF!</f>
        <v>#REF!</v>
      </c>
    </row>
    <row r="39" spans="1:6">
      <c r="A39" s="2" t="s">
        <v>135</v>
      </c>
      <c r="B39" s="2" t="s">
        <v>136</v>
      </c>
      <c r="D39" s="2" t="str">
        <f t="shared" si="0"/>
        <v>第二面_氏名または名称</v>
      </c>
      <c r="E39" s="2" t="s">
        <v>219</v>
      </c>
      <c r="F39" s="7" t="e">
        <f>#REF!</f>
        <v>#REF!</v>
      </c>
    </row>
    <row r="40" spans="1:6">
      <c r="A40" s="2" t="s">
        <v>135</v>
      </c>
      <c r="B40" s="2" t="s">
        <v>121</v>
      </c>
      <c r="D40" s="2" t="str">
        <f t="shared" si="0"/>
        <v>第二面_郵便番号</v>
      </c>
      <c r="E40" s="2" t="s">
        <v>220</v>
      </c>
      <c r="F40" s="2" t="e">
        <f>+#REF!</f>
        <v>#REF!</v>
      </c>
    </row>
    <row r="41" spans="1:6">
      <c r="A41" s="2" t="s">
        <v>135</v>
      </c>
      <c r="B41" s="2" t="s">
        <v>123</v>
      </c>
      <c r="D41" s="2" t="str">
        <f t="shared" si="0"/>
        <v>第二面_住所</v>
      </c>
      <c r="E41" s="2" t="s">
        <v>221</v>
      </c>
      <c r="F41" s="2" t="e">
        <f>+#REF!</f>
        <v>#REF!</v>
      </c>
    </row>
    <row r="42" spans="1:6">
      <c r="A42" s="2" t="s">
        <v>150</v>
      </c>
      <c r="B42" s="2" t="s">
        <v>155</v>
      </c>
      <c r="C42" s="2" t="s">
        <v>167</v>
      </c>
      <c r="D42" s="2" t="str">
        <f>+A42&amp;B42&amp;C42</f>
        <v>掲載承諾書_建築物の名称_公開</v>
      </c>
      <c r="E42" s="1" t="s">
        <v>249</v>
      </c>
      <c r="F42" s="2" t="b">
        <v>0</v>
      </c>
    </row>
    <row r="43" spans="1:6">
      <c r="A43" s="2" t="s">
        <v>150</v>
      </c>
      <c r="B43" s="2" t="s">
        <v>152</v>
      </c>
      <c r="C43" s="2" t="s">
        <v>167</v>
      </c>
      <c r="D43" s="2" t="str">
        <f>+A43&amp;B43&amp;C43</f>
        <v>掲載承諾書_申請者公開名称_公開</v>
      </c>
      <c r="E43" s="1" t="s">
        <v>246</v>
      </c>
      <c r="F43" s="2" t="b">
        <v>0</v>
      </c>
    </row>
    <row r="44" spans="1:6">
      <c r="A44" s="2" t="s">
        <v>150</v>
      </c>
      <c r="B44" s="2" t="s">
        <v>153</v>
      </c>
      <c r="C44" s="2" t="s">
        <v>167</v>
      </c>
      <c r="D44" s="2" t="str">
        <f>+A44&amp;B44&amp;C44</f>
        <v>掲載承諾書_設計者_公開</v>
      </c>
      <c r="E44" s="1" t="s">
        <v>247</v>
      </c>
      <c r="F44" s="2" t="b">
        <v>0</v>
      </c>
    </row>
    <row r="45" spans="1:6">
      <c r="A45" s="2" t="s">
        <v>150</v>
      </c>
      <c r="B45" s="2" t="s">
        <v>154</v>
      </c>
      <c r="C45" s="2" t="s">
        <v>167</v>
      </c>
      <c r="D45" s="2" t="str">
        <f>+A45&amp;B45&amp;C45</f>
        <v>掲載承諾書_工事施工者_公開</v>
      </c>
      <c r="E45" s="1" t="s">
        <v>248</v>
      </c>
      <c r="F45" s="2" t="b">
        <v>0</v>
      </c>
    </row>
    <row r="46" spans="1:6">
      <c r="A46" s="2" t="s">
        <v>150</v>
      </c>
      <c r="B46" s="2" t="s">
        <v>137</v>
      </c>
      <c r="D46" s="2" t="str">
        <f t="shared" si="0"/>
        <v>掲載承諾書_申請者公開名称</v>
      </c>
      <c r="E46" s="2" t="s">
        <v>222</v>
      </c>
      <c r="F46" s="2" t="e">
        <f>+#REF!</f>
        <v>#REF!</v>
      </c>
    </row>
    <row r="47" spans="1:6">
      <c r="A47" s="2" t="s">
        <v>150</v>
      </c>
      <c r="B47" s="2" t="s">
        <v>138</v>
      </c>
      <c r="D47" s="2" t="str">
        <f t="shared" si="0"/>
        <v>掲載承諾書_設計者</v>
      </c>
      <c r="E47" s="2" t="s">
        <v>223</v>
      </c>
      <c r="F47" s="2" t="e">
        <f>+#REF!</f>
        <v>#REF!</v>
      </c>
    </row>
    <row r="48" spans="1:6">
      <c r="A48" s="2" t="s">
        <v>150</v>
      </c>
      <c r="B48" s="2" t="s">
        <v>139</v>
      </c>
      <c r="D48" s="2" t="str">
        <f t="shared" si="0"/>
        <v>掲載承諾書_工事施工者</v>
      </c>
      <c r="E48" s="2" t="s">
        <v>224</v>
      </c>
      <c r="F48" s="2" t="e">
        <f>+#REF!</f>
        <v>#REF!</v>
      </c>
    </row>
    <row r="49" spans="1:6">
      <c r="A49" s="2" t="s">
        <v>140</v>
      </c>
      <c r="B49" s="2" t="s">
        <v>141</v>
      </c>
      <c r="D49" s="2" t="str">
        <f t="shared" si="0"/>
        <v>第三面_建築物所在地</v>
      </c>
      <c r="E49" s="2" t="s">
        <v>225</v>
      </c>
      <c r="F49" s="2" t="e">
        <f>+#REF!</f>
        <v>#REF!</v>
      </c>
    </row>
    <row r="50" spans="1:6">
      <c r="A50" s="2" t="s">
        <v>140</v>
      </c>
      <c r="B50" s="1" t="s">
        <v>142</v>
      </c>
      <c r="D50" s="2" t="str">
        <f t="shared" si="0"/>
        <v>第三面_地域区分</v>
      </c>
      <c r="E50" s="2" t="s">
        <v>226</v>
      </c>
      <c r="F50" s="1" t="e">
        <f>+LEFT(#REF!,1)</f>
        <v>#REF!</v>
      </c>
    </row>
    <row r="51" spans="1:6">
      <c r="A51" s="2" t="s">
        <v>140</v>
      </c>
      <c r="B51" s="2" t="s">
        <v>143</v>
      </c>
      <c r="D51" s="2" t="str">
        <f t="shared" si="0"/>
        <v>第三面_地上階数</v>
      </c>
      <c r="E51" s="2" t="s">
        <v>227</v>
      </c>
      <c r="F51" s="2" t="e">
        <f>+#REF!</f>
        <v>#REF!</v>
      </c>
    </row>
    <row r="52" spans="1:6">
      <c r="A52" s="2" t="s">
        <v>140</v>
      </c>
      <c r="B52" s="2" t="s">
        <v>144</v>
      </c>
      <c r="D52" s="2" t="str">
        <f t="shared" si="0"/>
        <v>第三面_地下階数</v>
      </c>
      <c r="E52" s="2" t="s">
        <v>228</v>
      </c>
      <c r="F52" s="2" t="e">
        <f>+#REF!</f>
        <v>#REF!</v>
      </c>
    </row>
    <row r="53" spans="1:6">
      <c r="A53" s="2" t="s">
        <v>140</v>
      </c>
      <c r="B53" s="2" t="s">
        <v>145</v>
      </c>
      <c r="D53" s="2" t="str">
        <f t="shared" si="0"/>
        <v>第三面_延べ面積</v>
      </c>
      <c r="E53" s="2" t="s">
        <v>229</v>
      </c>
      <c r="F53" s="2" t="e">
        <f>+#REF!</f>
        <v>#REF!</v>
      </c>
    </row>
    <row r="54" spans="1:6">
      <c r="A54" s="2" t="s">
        <v>140</v>
      </c>
      <c r="B54" s="2" t="s">
        <v>146</v>
      </c>
      <c r="D54" s="2" t="str">
        <f t="shared" si="0"/>
        <v>第三面_構造</v>
      </c>
      <c r="E54" s="2" t="s">
        <v>230</v>
      </c>
      <c r="F54" s="2" t="e">
        <f>+#REF!</f>
        <v>#REF!</v>
      </c>
    </row>
    <row r="55" spans="1:6">
      <c r="A55" s="2" t="s">
        <v>140</v>
      </c>
      <c r="B55" s="2" t="s">
        <v>147</v>
      </c>
      <c r="D55" s="2" t="str">
        <f t="shared" si="0"/>
        <v>第三面_竣工時期_新築_年月日</v>
      </c>
      <c r="E55" s="2" t="s">
        <v>231</v>
      </c>
      <c r="F55" s="2" t="e">
        <f>+#REF!</f>
        <v>#REF!</v>
      </c>
    </row>
    <row r="56" spans="1:6">
      <c r="A56" s="2" t="s">
        <v>140</v>
      </c>
      <c r="B56" s="2" t="s">
        <v>158</v>
      </c>
      <c r="D56" s="2" t="str">
        <f t="shared" si="0"/>
        <v>第三面_竣工時期_新築_上中下旬</v>
      </c>
      <c r="E56" s="2" t="s">
        <v>232</v>
      </c>
      <c r="F56" s="2" t="e">
        <f>+#REF!</f>
        <v>#REF!</v>
      </c>
    </row>
    <row r="57" spans="1:6">
      <c r="A57" s="2" t="s">
        <v>140</v>
      </c>
      <c r="B57" s="2" t="s">
        <v>148</v>
      </c>
      <c r="D57" s="2" t="str">
        <f t="shared" si="0"/>
        <v>第三面_竣工時期_改修</v>
      </c>
      <c r="E57" s="2" t="s">
        <v>233</v>
      </c>
      <c r="F57" s="2" t="e">
        <f>+#REF!</f>
        <v>#REF!</v>
      </c>
    </row>
    <row r="58" spans="1:6">
      <c r="A58" s="2" t="s">
        <v>149</v>
      </c>
      <c r="B58" s="2" t="s">
        <v>2</v>
      </c>
      <c r="D58" s="2" t="str">
        <f t="shared" si="0"/>
        <v>第四面_用途</v>
      </c>
      <c r="E58" s="2" t="s">
        <v>234</v>
      </c>
      <c r="F58" s="2" t="e">
        <f>+#REF!</f>
        <v>#REF!</v>
      </c>
    </row>
    <row r="59" spans="1:6">
      <c r="A59" s="2" t="s">
        <v>176</v>
      </c>
    </row>
    <row r="60" spans="1:6">
      <c r="A60" s="2" t="s">
        <v>119</v>
      </c>
      <c r="B60" s="2" t="s">
        <v>185</v>
      </c>
      <c r="C60" s="3" t="s">
        <v>161</v>
      </c>
      <c r="D60" s="2" t="str">
        <f t="shared" si="0"/>
        <v>連絡シート_既・同時申請_設計評価</v>
      </c>
      <c r="E60" s="2" t="s">
        <v>235</v>
      </c>
      <c r="F60" s="2" t="b">
        <v>0</v>
      </c>
    </row>
    <row r="61" spans="1:6">
      <c r="A61" s="2" t="s">
        <v>119</v>
      </c>
      <c r="B61" s="2" t="s">
        <v>185</v>
      </c>
      <c r="C61" s="3" t="s">
        <v>162</v>
      </c>
      <c r="D61" s="2" t="str">
        <f t="shared" si="0"/>
        <v>連絡シート_既・同時申請_長期優良</v>
      </c>
      <c r="E61" s="2" t="s">
        <v>236</v>
      </c>
      <c r="F61" s="2" t="b">
        <v>0</v>
      </c>
    </row>
    <row r="62" spans="1:6">
      <c r="A62" s="2" t="s">
        <v>119</v>
      </c>
      <c r="B62" s="2" t="s">
        <v>185</v>
      </c>
      <c r="C62" s="3" t="s">
        <v>163</v>
      </c>
      <c r="D62" s="2" t="str">
        <f t="shared" si="0"/>
        <v>連絡シート_既・同時申請_低炭素</v>
      </c>
      <c r="E62" s="2" t="s">
        <v>237</v>
      </c>
      <c r="F62" s="2" t="b">
        <v>0</v>
      </c>
    </row>
    <row r="63" spans="1:6">
      <c r="A63" s="2" t="s">
        <v>119</v>
      </c>
      <c r="B63" s="2" t="s">
        <v>185</v>
      </c>
      <c r="C63" s="3" t="s">
        <v>164</v>
      </c>
      <c r="D63" s="2" t="str">
        <f t="shared" si="0"/>
        <v>連絡シート_既・同時申請_性能向上</v>
      </c>
      <c r="E63" s="2" t="s">
        <v>238</v>
      </c>
      <c r="F63" s="2" t="b">
        <v>0</v>
      </c>
    </row>
    <row r="64" spans="1:6">
      <c r="A64" s="2" t="s">
        <v>119</v>
      </c>
      <c r="B64" s="2" t="s">
        <v>185</v>
      </c>
      <c r="C64" s="3" t="s">
        <v>160</v>
      </c>
      <c r="D64" s="2" t="str">
        <f t="shared" si="0"/>
        <v>連絡シート_既・同時申請_CASBEE</v>
      </c>
      <c r="E64" s="2" t="s">
        <v>239</v>
      </c>
      <c r="F64" s="2" t="b">
        <v>0</v>
      </c>
    </row>
    <row r="65" spans="1:6">
      <c r="C65" s="3"/>
      <c r="E65" s="2" t="s">
        <v>268</v>
      </c>
      <c r="F65" s="12" t="str">
        <f>+IF(F66=TRUE,"自己所有物件",IF(F67=TRUE,"賃貸物件",IF(F68=TRUE,"給与住宅",IF(F69=TRUE,"分譲物件",IF(F70=TRUE,"その他","")))))</f>
        <v>自己所有物件</v>
      </c>
    </row>
    <row r="66" spans="1:6" s="9" customFormat="1">
      <c r="A66" s="9" t="s">
        <v>135</v>
      </c>
      <c r="B66" s="9" t="s">
        <v>165</v>
      </c>
      <c r="C66" s="10" t="s">
        <v>166</v>
      </c>
      <c r="D66" s="9" t="str">
        <f t="shared" si="0"/>
        <v>第二面_利用関係_自己所有物件</v>
      </c>
      <c r="E66" s="9" t="s">
        <v>240</v>
      </c>
      <c r="F66" s="9" t="b">
        <v>1</v>
      </c>
    </row>
    <row r="67" spans="1:6" s="9" customFormat="1">
      <c r="A67" s="9" t="s">
        <v>135</v>
      </c>
      <c r="B67" s="9" t="s">
        <v>165</v>
      </c>
      <c r="C67" s="11" t="s">
        <v>102</v>
      </c>
      <c r="D67" s="9" t="str">
        <f t="shared" si="0"/>
        <v>第二面_利用関係_賃貸物件</v>
      </c>
      <c r="E67" s="9" t="s">
        <v>241</v>
      </c>
      <c r="F67" s="9" t="b">
        <v>0</v>
      </c>
    </row>
    <row r="68" spans="1:6" s="9" customFormat="1">
      <c r="A68" s="9" t="s">
        <v>135</v>
      </c>
      <c r="B68" s="9" t="s">
        <v>165</v>
      </c>
      <c r="C68" s="11" t="s">
        <v>103</v>
      </c>
      <c r="D68" s="9" t="str">
        <f t="shared" si="0"/>
        <v>第二面_利用関係_給与住宅</v>
      </c>
      <c r="E68" s="9" t="s">
        <v>242</v>
      </c>
      <c r="F68" s="9" t="b">
        <v>0</v>
      </c>
    </row>
    <row r="69" spans="1:6" s="9" customFormat="1">
      <c r="A69" s="9" t="s">
        <v>135</v>
      </c>
      <c r="B69" s="9" t="s">
        <v>165</v>
      </c>
      <c r="C69" s="11" t="s">
        <v>104</v>
      </c>
      <c r="D69" s="9" t="str">
        <f t="shared" si="0"/>
        <v>第二面_利用関係_分譲物件</v>
      </c>
      <c r="E69" s="9" t="s">
        <v>243</v>
      </c>
      <c r="F69" s="9" t="b">
        <v>0</v>
      </c>
    </row>
    <row r="70" spans="1:6" s="9" customFormat="1">
      <c r="A70" s="9" t="s">
        <v>135</v>
      </c>
      <c r="B70" s="9" t="s">
        <v>165</v>
      </c>
      <c r="C70" s="11" t="s">
        <v>105</v>
      </c>
      <c r="D70" s="9" t="str">
        <f t="shared" si="0"/>
        <v>第二面_利用関係_その他</v>
      </c>
      <c r="E70" s="9" t="s">
        <v>244</v>
      </c>
      <c r="F70" s="9" t="b">
        <v>0</v>
      </c>
    </row>
    <row r="71" spans="1:6">
      <c r="A71" s="2" t="s">
        <v>135</v>
      </c>
      <c r="B71" s="2" t="s">
        <v>174</v>
      </c>
      <c r="C71" s="4" t="s">
        <v>175</v>
      </c>
      <c r="D71" s="2" t="str">
        <f t="shared" si="0"/>
        <v>第二面_補助金活用_有り</v>
      </c>
      <c r="E71" s="2" t="s">
        <v>245</v>
      </c>
      <c r="F71" s="2" t="b">
        <v>0</v>
      </c>
    </row>
    <row r="72" spans="1:6">
      <c r="C72" s="4"/>
      <c r="E72" s="2" t="s">
        <v>269</v>
      </c>
      <c r="F72" s="2" t="str">
        <f>+IF(F73=TRUE,"性能基準",IF(F74=TRUE,"仕様基準",IF(F75=TRUE,"国土交通大臣が認める方法","")))</f>
        <v/>
      </c>
    </row>
    <row r="73" spans="1:6" s="9" customFormat="1">
      <c r="A73" s="9" t="s">
        <v>149</v>
      </c>
      <c r="B73" s="9" t="s">
        <v>157</v>
      </c>
      <c r="C73" s="9" t="s">
        <v>168</v>
      </c>
      <c r="D73" s="9" t="str">
        <f t="shared" ref="D73:D87" si="1">+A73&amp;B73&amp;C73</f>
        <v>第四面_評価手法_性能基準</v>
      </c>
      <c r="E73" s="9" t="s">
        <v>250</v>
      </c>
      <c r="F73" s="9" t="b">
        <v>0</v>
      </c>
    </row>
    <row r="74" spans="1:6" s="9" customFormat="1">
      <c r="A74" s="9" t="s">
        <v>149</v>
      </c>
      <c r="B74" s="9" t="s">
        <v>157</v>
      </c>
      <c r="C74" s="9" t="s">
        <v>169</v>
      </c>
      <c r="D74" s="9" t="str">
        <f t="shared" si="1"/>
        <v>第四面_評価手法_仕様基準</v>
      </c>
      <c r="E74" s="9" t="s">
        <v>251</v>
      </c>
      <c r="F74" s="9" t="b">
        <v>0</v>
      </c>
    </row>
    <row r="75" spans="1:6" s="9" customFormat="1">
      <c r="A75" s="9" t="s">
        <v>149</v>
      </c>
      <c r="B75" s="9" t="s">
        <v>157</v>
      </c>
      <c r="C75" s="9" t="s">
        <v>170</v>
      </c>
      <c r="D75" s="9" t="str">
        <f t="shared" si="1"/>
        <v>第四面_評価手法_国土交通大臣が認める方法</v>
      </c>
      <c r="E75" s="9" t="s">
        <v>252</v>
      </c>
      <c r="F75" s="9" t="b">
        <v>0</v>
      </c>
    </row>
    <row r="76" spans="1:6" s="12" customFormat="1">
      <c r="E76" s="2" t="s">
        <v>270</v>
      </c>
      <c r="F76" s="12" t="str">
        <f>+IF(F77=TRUE,"適合","－（対象外）")</f>
        <v>適合</v>
      </c>
    </row>
    <row r="77" spans="1:6" s="9" customFormat="1">
      <c r="A77" s="9" t="s">
        <v>149</v>
      </c>
      <c r="B77" s="9" t="s">
        <v>159</v>
      </c>
      <c r="C77" s="9" t="s">
        <v>171</v>
      </c>
      <c r="D77" s="9" t="str">
        <f t="shared" si="1"/>
        <v>第四面_外皮基準_適合</v>
      </c>
      <c r="E77" s="9" t="s">
        <v>253</v>
      </c>
      <c r="F77" s="9" t="b">
        <v>1</v>
      </c>
    </row>
    <row r="78" spans="1:6">
      <c r="E78" s="2" t="s">
        <v>271</v>
      </c>
      <c r="F78" s="2" t="str">
        <f>+IF(AND(F79=TRUE,F80=FALSE),"UA値を表示",IF(AND(F79=FALSE,F80=TRUE),"ηAC値を表示",IF(AND(F79=FALSE,F80=FALSE),"表示しない","NG")))</f>
        <v>UA値を表示</v>
      </c>
    </row>
    <row r="79" spans="1:6" s="9" customFormat="1">
      <c r="A79" s="9" t="s">
        <v>149</v>
      </c>
      <c r="B79" s="9" t="s">
        <v>172</v>
      </c>
      <c r="D79" s="9" t="str">
        <f t="shared" si="1"/>
        <v>第四面_UAの表示</v>
      </c>
      <c r="E79" s="9" t="s">
        <v>254</v>
      </c>
      <c r="F79" s="9" t="b">
        <v>1</v>
      </c>
    </row>
    <row r="80" spans="1:6" s="9" customFormat="1">
      <c r="A80" s="9" t="s">
        <v>149</v>
      </c>
      <c r="B80" s="9" t="s">
        <v>173</v>
      </c>
      <c r="D80" s="9" t="str">
        <f t="shared" si="1"/>
        <v>第四面_ηACの表示</v>
      </c>
      <c r="E80" s="9" t="s">
        <v>255</v>
      </c>
      <c r="F80" s="9" t="b">
        <v>0</v>
      </c>
    </row>
    <row r="81" spans="1:5" s="12" customFormat="1">
      <c r="E81" s="2" t="s">
        <v>272</v>
      </c>
    </row>
    <row r="82" spans="1:5">
      <c r="A82" s="2" t="s">
        <v>149</v>
      </c>
      <c r="B82" s="2" t="s">
        <v>178</v>
      </c>
      <c r="C82" s="5" t="s">
        <v>180</v>
      </c>
      <c r="D82" s="2" t="str">
        <f t="shared" si="1"/>
        <v>第四面_ZEHﾏｰｸ等の表示_『ＺＥＨ』</v>
      </c>
      <c r="E82" s="2" t="s">
        <v>256</v>
      </c>
    </row>
    <row r="83" spans="1:5">
      <c r="A83" s="2" t="s">
        <v>149</v>
      </c>
      <c r="B83" s="2" t="s">
        <v>178</v>
      </c>
      <c r="C83" s="5" t="s">
        <v>181</v>
      </c>
      <c r="D83" s="2" t="str">
        <f t="shared" si="1"/>
        <v>第四面_ZEHﾏｰｸ等の表示_Ｎｅａｒｌｙ ＺＥＨ</v>
      </c>
      <c r="E83" s="2" t="s">
        <v>257</v>
      </c>
    </row>
    <row r="84" spans="1:5">
      <c r="A84" s="2" t="s">
        <v>149</v>
      </c>
      <c r="B84" s="2" t="s">
        <v>178</v>
      </c>
      <c r="C84" s="5" t="s">
        <v>182</v>
      </c>
      <c r="D84" s="2" t="str">
        <f t="shared" si="1"/>
        <v xml:space="preserve">第四面_ZEHﾏｰｸ等の表示_ＺＥＨ Ready </v>
      </c>
      <c r="E84" s="2" t="s">
        <v>258</v>
      </c>
    </row>
    <row r="85" spans="1:5">
      <c r="A85" s="2" t="s">
        <v>149</v>
      </c>
      <c r="B85" s="2" t="s">
        <v>178</v>
      </c>
      <c r="C85" s="5" t="s">
        <v>183</v>
      </c>
      <c r="D85" s="2" t="str">
        <f t="shared" si="1"/>
        <v>第四面_ZEHﾏｰｸ等の表示_ＺＥＨ Oriented</v>
      </c>
      <c r="E85" s="2" t="s">
        <v>259</v>
      </c>
    </row>
    <row r="86" spans="1:5">
      <c r="A86" s="2" t="s">
        <v>149</v>
      </c>
      <c r="B86" s="2" t="s">
        <v>178</v>
      </c>
      <c r="C86" s="5" t="s">
        <v>3</v>
      </c>
      <c r="D86" s="2" t="str">
        <f t="shared" si="1"/>
        <v>第四面_ZEHﾏｰｸ等の表示_ゼロエネ相当</v>
      </c>
      <c r="E86" s="2" t="s">
        <v>260</v>
      </c>
    </row>
    <row r="87" spans="1:5">
      <c r="A87" s="2" t="s">
        <v>149</v>
      </c>
      <c r="B87" s="2" t="s">
        <v>178</v>
      </c>
      <c r="C87" s="4" t="s">
        <v>179</v>
      </c>
      <c r="D87" s="2" t="str">
        <f t="shared" si="1"/>
        <v>第四面_ZEHﾏｰｸ等の表示_記載しない</v>
      </c>
      <c r="E87" s="2" t="s">
        <v>261</v>
      </c>
    </row>
    <row r="88" spans="1:5">
      <c r="C88" s="4"/>
    </row>
    <row r="89" spans="1:5">
      <c r="A89" s="2" t="s">
        <v>177</v>
      </c>
    </row>
    <row r="90" spans="1:5">
      <c r="A90" s="2" t="s">
        <v>266</v>
      </c>
    </row>
    <row r="91" spans="1:5">
      <c r="A91" s="2" t="s">
        <v>267</v>
      </c>
    </row>
  </sheetData>
  <phoneticPr fontId="9"/>
  <pageMargins left="0.7" right="0.7" top="0.75" bottom="0.75" header="0.3" footer="0.3"/>
  <pageSetup paperSize="9" orientation="portrait"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66FF"/>
  </sheetPr>
  <dimension ref="A1:DB122"/>
  <sheetViews>
    <sheetView tabSelected="1" view="pageBreakPreview" zoomScale="85" zoomScaleNormal="100" zoomScaleSheetLayoutView="85" workbookViewId="0">
      <selection activeCell="DJ8" sqref="DJ8"/>
    </sheetView>
  </sheetViews>
  <sheetFormatPr defaultRowHeight="15.75"/>
  <cols>
    <col min="1" max="1" width="12" style="13" customWidth="1"/>
    <col min="2" max="2" width="16.875" style="13" customWidth="1"/>
    <col min="3" max="3" width="28.125" style="13" customWidth="1"/>
    <col min="4" max="4" width="19.5" style="13" customWidth="1"/>
    <col min="5" max="5" width="25.5" style="13" customWidth="1"/>
    <col min="6" max="6" width="4.625" style="13" customWidth="1"/>
    <col min="7" max="7" width="3.375" style="14" hidden="1" customWidth="1"/>
    <col min="8" max="23" width="4.625" style="13" hidden="1" customWidth="1"/>
    <col min="24" max="97" width="2.125" style="13" hidden="1" customWidth="1"/>
    <col min="98" max="98" width="2.125" style="13" customWidth="1"/>
    <col min="99" max="106" width="2.125" style="13" hidden="1" customWidth="1"/>
    <col min="107" max="159" width="2.125" style="13" customWidth="1"/>
    <col min="160" max="16384" width="9" style="13"/>
  </cols>
  <sheetData>
    <row r="1" spans="1:78" ht="32.25" customHeight="1">
      <c r="A1" s="46"/>
      <c r="B1" s="46"/>
      <c r="C1" s="46"/>
      <c r="D1" s="46"/>
      <c r="E1" s="74"/>
      <c r="F1" s="46"/>
    </row>
    <row r="2" spans="1:78" ht="19.5">
      <c r="A2" s="96" t="s">
        <v>283</v>
      </c>
      <c r="B2" s="96"/>
      <c r="C2" s="96"/>
      <c r="D2" s="96"/>
      <c r="E2" s="96"/>
      <c r="F2" s="46"/>
    </row>
    <row r="3" spans="1:78" s="15" customFormat="1" ht="5.25" customHeight="1">
      <c r="A3" s="75"/>
      <c r="B3" s="76"/>
      <c r="C3" s="76"/>
      <c r="D3" s="76"/>
      <c r="E3" s="76"/>
      <c r="F3" s="76"/>
      <c r="G3" s="16"/>
    </row>
    <row r="4" spans="1:78" s="15" customFormat="1" ht="6" customHeight="1">
      <c r="A4" s="77"/>
      <c r="B4" s="76"/>
      <c r="C4" s="76"/>
      <c r="D4" s="76"/>
      <c r="E4" s="76"/>
      <c r="F4" s="76"/>
      <c r="G4" s="16"/>
    </row>
    <row r="5" spans="1:78" s="15" customFormat="1" ht="34.5" customHeight="1">
      <c r="A5" s="97" t="s">
        <v>284</v>
      </c>
      <c r="B5" s="98"/>
      <c r="C5" s="99"/>
      <c r="D5" s="100"/>
      <c r="E5" s="100"/>
      <c r="F5" s="78"/>
      <c r="H5" s="17"/>
    </row>
    <row r="6" spans="1:78" ht="20.25" customHeight="1">
      <c r="A6" s="45" t="s">
        <v>321</v>
      </c>
      <c r="B6" s="46"/>
      <c r="C6" s="46"/>
      <c r="D6" s="46"/>
      <c r="E6" s="46"/>
      <c r="F6" s="46"/>
    </row>
    <row r="7" spans="1:78" ht="20.25" customHeight="1">
      <c r="A7" s="45" t="s">
        <v>4</v>
      </c>
      <c r="B7" s="47" t="s">
        <v>332</v>
      </c>
      <c r="C7" s="46"/>
      <c r="D7" s="46"/>
      <c r="E7" s="46"/>
      <c r="F7" s="46"/>
    </row>
    <row r="8" spans="1:78" ht="20.25" customHeight="1">
      <c r="A8" s="45"/>
      <c r="B8" s="47" t="s">
        <v>328</v>
      </c>
      <c r="C8" s="46"/>
      <c r="D8" s="46"/>
      <c r="E8" s="46"/>
      <c r="F8" s="46"/>
    </row>
    <row r="9" spans="1:78" s="18" customFormat="1">
      <c r="A9" s="103" t="s">
        <v>24</v>
      </c>
      <c r="B9" s="103"/>
      <c r="C9" s="48"/>
      <c r="D9" s="48"/>
      <c r="E9" s="48"/>
      <c r="F9" s="79"/>
      <c r="G9" s="14"/>
    </row>
    <row r="10" spans="1:78">
      <c r="A10" s="92" t="s">
        <v>314</v>
      </c>
      <c r="B10" s="92"/>
      <c r="C10" s="49"/>
      <c r="D10" s="49"/>
      <c r="E10" s="49"/>
      <c r="F10" s="46"/>
    </row>
    <row r="11" spans="1:78">
      <c r="A11" s="92" t="s">
        <v>313</v>
      </c>
      <c r="B11" s="92"/>
      <c r="C11" s="49"/>
      <c r="D11" s="49"/>
      <c r="E11" s="49"/>
      <c r="F11" s="46"/>
    </row>
    <row r="12" spans="1:78">
      <c r="A12" s="92" t="s">
        <v>315</v>
      </c>
      <c r="B12" s="92"/>
      <c r="C12" s="49"/>
      <c r="D12" s="49"/>
      <c r="E12" s="49"/>
      <c r="F12" s="46"/>
      <c r="BV12" s="19"/>
      <c r="BW12" s="20"/>
      <c r="BX12" s="21"/>
      <c r="BZ12" s="13" t="s">
        <v>107</v>
      </c>
    </row>
    <row r="13" spans="1:78">
      <c r="A13" s="92" t="s">
        <v>316</v>
      </c>
      <c r="B13" s="92"/>
      <c r="C13" s="49"/>
      <c r="D13" s="49"/>
      <c r="E13" s="49"/>
      <c r="F13" s="46"/>
      <c r="BV13" s="22"/>
      <c r="BW13" s="23"/>
      <c r="BX13" s="24"/>
      <c r="BZ13" s="13" t="s">
        <v>106</v>
      </c>
    </row>
    <row r="14" spans="1:78">
      <c r="A14" s="92" t="s">
        <v>317</v>
      </c>
      <c r="B14" s="92"/>
      <c r="C14" s="49"/>
      <c r="D14" s="49"/>
      <c r="E14" s="49"/>
      <c r="F14" s="46"/>
    </row>
    <row r="15" spans="1:78">
      <c r="A15" s="92" t="s">
        <v>318</v>
      </c>
      <c r="B15" s="92"/>
      <c r="C15" s="49"/>
      <c r="D15" s="49"/>
      <c r="E15" s="49"/>
      <c r="F15" s="46"/>
    </row>
    <row r="16" spans="1:78">
      <c r="A16" s="95"/>
      <c r="B16" s="95"/>
      <c r="C16" s="95"/>
      <c r="D16" s="95"/>
      <c r="E16" s="95"/>
      <c r="F16" s="46"/>
    </row>
    <row r="17" spans="1:7">
      <c r="A17" s="126" t="s">
        <v>311</v>
      </c>
      <c r="B17" s="127"/>
      <c r="C17" s="127"/>
      <c r="D17" s="127"/>
      <c r="E17" s="128"/>
      <c r="F17" s="46"/>
    </row>
    <row r="18" spans="1:7" ht="15.75" customHeight="1">
      <c r="A18" s="125" t="s">
        <v>310</v>
      </c>
      <c r="B18" s="125"/>
      <c r="C18" s="125"/>
      <c r="D18" s="125"/>
      <c r="E18" s="125"/>
      <c r="F18" s="46"/>
    </row>
    <row r="19" spans="1:7" ht="15.75" customHeight="1">
      <c r="A19" s="125"/>
      <c r="B19" s="125"/>
      <c r="C19" s="125"/>
      <c r="D19" s="125"/>
      <c r="E19" s="125"/>
      <c r="F19" s="46"/>
    </row>
    <row r="20" spans="1:7" ht="15.75" customHeight="1">
      <c r="A20" s="89"/>
      <c r="B20" s="73" t="s">
        <v>309</v>
      </c>
      <c r="C20" s="49"/>
      <c r="D20" s="49"/>
      <c r="E20" s="49"/>
      <c r="F20" s="46"/>
    </row>
    <row r="21" spans="1:7" ht="15.75" customHeight="1">
      <c r="A21" s="46"/>
      <c r="B21" s="90"/>
      <c r="C21" s="50" t="s">
        <v>294</v>
      </c>
      <c r="D21" s="91"/>
      <c r="E21" s="51" t="s">
        <v>295</v>
      </c>
      <c r="F21" s="46"/>
    </row>
    <row r="22" spans="1:7" ht="15.75" customHeight="1">
      <c r="A22" s="52"/>
      <c r="B22" s="48"/>
      <c r="C22" s="49"/>
      <c r="D22" s="49"/>
      <c r="E22" s="49"/>
      <c r="F22" s="46"/>
    </row>
    <row r="23" spans="1:7" ht="15.75" customHeight="1">
      <c r="A23" s="52"/>
      <c r="B23" s="48"/>
      <c r="C23" s="49"/>
      <c r="D23" s="49"/>
      <c r="E23" s="49"/>
      <c r="F23" s="46"/>
    </row>
    <row r="24" spans="1:7" ht="15.75" customHeight="1">
      <c r="A24" s="52"/>
      <c r="B24" s="48"/>
      <c r="C24" s="49"/>
      <c r="D24" s="49"/>
      <c r="E24" s="49"/>
      <c r="F24" s="46"/>
    </row>
    <row r="25" spans="1:7" ht="15.75" customHeight="1">
      <c r="A25" s="52"/>
      <c r="B25" s="48"/>
      <c r="C25" s="49"/>
      <c r="D25" s="49"/>
      <c r="E25" s="49"/>
      <c r="F25" s="46"/>
    </row>
    <row r="26" spans="1:7" ht="15.75" customHeight="1">
      <c r="A26" s="52"/>
      <c r="B26" s="48"/>
      <c r="C26" s="49"/>
      <c r="D26" s="49"/>
      <c r="E26" s="49"/>
      <c r="F26" s="46"/>
    </row>
    <row r="27" spans="1:7" ht="15.75" customHeight="1">
      <c r="A27" s="52"/>
      <c r="B27" s="48"/>
      <c r="C27" s="49"/>
      <c r="D27" s="49"/>
      <c r="E27" s="49"/>
      <c r="F27" s="46"/>
    </row>
    <row r="28" spans="1:7" ht="15.75" customHeight="1">
      <c r="A28" s="52"/>
      <c r="B28" s="48"/>
      <c r="C28" s="49"/>
      <c r="D28" s="49"/>
      <c r="E28" s="49"/>
      <c r="F28" s="46"/>
    </row>
    <row r="29" spans="1:7" ht="15.75" customHeight="1">
      <c r="A29" s="52"/>
      <c r="B29" s="48"/>
      <c r="C29" s="49"/>
      <c r="D29" s="49"/>
      <c r="E29" s="49"/>
      <c r="F29" s="46"/>
    </row>
    <row r="30" spans="1:7" ht="15.75" customHeight="1">
      <c r="A30" s="52"/>
      <c r="B30" s="48"/>
      <c r="C30" s="49"/>
      <c r="D30" s="49"/>
      <c r="E30" s="49"/>
      <c r="F30" s="46"/>
    </row>
    <row r="31" spans="1:7" ht="15.75" customHeight="1">
      <c r="A31" s="53" t="s">
        <v>296</v>
      </c>
      <c r="B31" s="36"/>
      <c r="C31" s="37" t="s">
        <v>312</v>
      </c>
      <c r="D31" s="80"/>
      <c r="E31" s="93"/>
      <c r="F31" s="93"/>
      <c r="G31" s="32" t="s">
        <v>305</v>
      </c>
    </row>
    <row r="32" spans="1:7" ht="15.75" customHeight="1">
      <c r="A32" s="53" t="s">
        <v>297</v>
      </c>
      <c r="B32" s="36"/>
      <c r="C32" s="37" t="s">
        <v>312</v>
      </c>
      <c r="D32" s="80"/>
      <c r="E32" s="94"/>
      <c r="F32" s="94"/>
      <c r="G32" s="32" t="s">
        <v>305</v>
      </c>
    </row>
    <row r="33" spans="1:7" ht="15.75" customHeight="1">
      <c r="A33" s="53" t="s">
        <v>298</v>
      </c>
      <c r="B33" s="36"/>
      <c r="C33" s="37" t="s">
        <v>312</v>
      </c>
      <c r="D33" s="80"/>
      <c r="E33" s="93"/>
      <c r="F33" s="93"/>
      <c r="G33" s="32" t="s">
        <v>305</v>
      </c>
    </row>
    <row r="34" spans="1:7" ht="15.75" customHeight="1">
      <c r="A34" s="53" t="s">
        <v>299</v>
      </c>
      <c r="B34" s="36"/>
      <c r="C34" s="37" t="s">
        <v>312</v>
      </c>
      <c r="D34" s="80"/>
      <c r="E34" s="94"/>
      <c r="F34" s="94"/>
      <c r="G34" s="32" t="s">
        <v>305</v>
      </c>
    </row>
    <row r="35" spans="1:7" ht="15.75" customHeight="1">
      <c r="A35" s="53" t="s">
        <v>300</v>
      </c>
      <c r="B35" s="36"/>
      <c r="C35" s="38" t="s">
        <v>330</v>
      </c>
      <c r="D35" s="80"/>
      <c r="E35" s="81"/>
      <c r="F35" s="82"/>
      <c r="G35" s="33"/>
    </row>
    <row r="36" spans="1:7" ht="15.75" customHeight="1">
      <c r="A36" s="53" t="s">
        <v>301</v>
      </c>
      <c r="B36" s="36"/>
      <c r="C36" s="38" t="s">
        <v>329</v>
      </c>
      <c r="D36" s="80"/>
      <c r="E36" s="81"/>
      <c r="F36" s="82"/>
      <c r="G36" s="33"/>
    </row>
    <row r="37" spans="1:7" ht="15.75" customHeight="1">
      <c r="A37" s="53" t="s">
        <v>304</v>
      </c>
      <c r="B37" s="36"/>
      <c r="C37" s="49"/>
      <c r="D37" s="81"/>
      <c r="E37" s="81"/>
      <c r="F37" s="46"/>
    </row>
    <row r="38" spans="1:7" ht="15.75" customHeight="1">
      <c r="A38" s="52"/>
      <c r="B38" s="48"/>
      <c r="C38" s="49"/>
      <c r="D38" s="49"/>
      <c r="E38" s="49"/>
      <c r="F38" s="46"/>
    </row>
    <row r="39" spans="1:7" ht="15.75" customHeight="1">
      <c r="A39" s="90"/>
      <c r="B39" s="54" t="s">
        <v>306</v>
      </c>
      <c r="C39" s="53"/>
      <c r="D39" s="55" t="s">
        <v>308</v>
      </c>
      <c r="E39" s="39" t="s">
        <v>331</v>
      </c>
      <c r="F39" s="83"/>
      <c r="G39" s="34"/>
    </row>
    <row r="40" spans="1:7" ht="15.75" customHeight="1">
      <c r="A40" s="52"/>
      <c r="B40" s="90"/>
      <c r="C40" s="56" t="s">
        <v>307</v>
      </c>
      <c r="D40" s="90"/>
      <c r="E40" s="51" t="s">
        <v>295</v>
      </c>
      <c r="F40" s="46"/>
    </row>
    <row r="41" spans="1:7" ht="15.75" customHeight="1">
      <c r="A41" s="52"/>
      <c r="B41" s="48"/>
      <c r="C41" s="49"/>
      <c r="D41" s="49"/>
      <c r="E41" s="49"/>
      <c r="F41" s="46"/>
    </row>
    <row r="42" spans="1:7" ht="15.75" customHeight="1">
      <c r="A42" s="52"/>
      <c r="B42" s="48"/>
      <c r="C42" s="49"/>
      <c r="D42" s="49"/>
      <c r="E42" s="49"/>
      <c r="F42" s="46"/>
    </row>
    <row r="43" spans="1:7" ht="15.75" customHeight="1">
      <c r="A43" s="52"/>
      <c r="B43" s="48"/>
      <c r="C43" s="49"/>
      <c r="D43" s="49"/>
      <c r="E43" s="49"/>
      <c r="F43" s="46"/>
    </row>
    <row r="44" spans="1:7" ht="15.75" customHeight="1">
      <c r="A44" s="52"/>
      <c r="B44" s="48"/>
      <c r="C44" s="49"/>
      <c r="D44" s="49"/>
      <c r="E44" s="49"/>
      <c r="F44" s="46"/>
    </row>
    <row r="45" spans="1:7" ht="15.75" customHeight="1">
      <c r="A45" s="52"/>
      <c r="B45" s="48"/>
      <c r="C45" s="49"/>
      <c r="D45" s="49"/>
      <c r="E45" s="49"/>
      <c r="F45" s="46"/>
    </row>
    <row r="46" spans="1:7" ht="15.75" customHeight="1">
      <c r="A46" s="52"/>
      <c r="B46" s="48"/>
      <c r="C46" s="49"/>
      <c r="D46" s="49"/>
      <c r="E46" s="49"/>
      <c r="F46" s="46"/>
    </row>
    <row r="47" spans="1:7" ht="15.75" customHeight="1">
      <c r="A47" s="52"/>
      <c r="B47" s="48"/>
      <c r="C47" s="49"/>
      <c r="D47" s="49"/>
      <c r="E47" s="49"/>
      <c r="F47" s="46"/>
    </row>
    <row r="48" spans="1:7" ht="15.75" customHeight="1">
      <c r="A48" s="52"/>
      <c r="B48" s="48"/>
      <c r="C48" s="49"/>
      <c r="D48" s="49"/>
      <c r="E48" s="49"/>
      <c r="F48" s="46"/>
    </row>
    <row r="49" spans="1:56" ht="15.75" customHeight="1">
      <c r="A49" s="53" t="s">
        <v>296</v>
      </c>
      <c r="B49" s="36"/>
      <c r="C49" s="37" t="s">
        <v>312</v>
      </c>
      <c r="D49" s="80"/>
      <c r="E49" s="93"/>
      <c r="F49" s="93"/>
    </row>
    <row r="50" spans="1:56" ht="15.75" customHeight="1">
      <c r="A50" s="53" t="s">
        <v>297</v>
      </c>
      <c r="B50" s="36"/>
      <c r="C50" s="37" t="s">
        <v>312</v>
      </c>
      <c r="D50" s="80"/>
      <c r="E50" s="94"/>
      <c r="F50" s="94"/>
    </row>
    <row r="51" spans="1:56" ht="15.75" customHeight="1">
      <c r="A51" s="53" t="s">
        <v>298</v>
      </c>
      <c r="B51" s="36"/>
      <c r="C51" s="37" t="s">
        <v>312</v>
      </c>
      <c r="D51" s="80"/>
      <c r="E51" s="93"/>
      <c r="F51" s="93"/>
    </row>
    <row r="52" spans="1:56" ht="15.75" customHeight="1">
      <c r="A52" s="53" t="s">
        <v>299</v>
      </c>
      <c r="B52" s="36"/>
      <c r="C52" s="37" t="s">
        <v>312</v>
      </c>
      <c r="D52" s="80"/>
      <c r="E52" s="94"/>
      <c r="F52" s="94"/>
    </row>
    <row r="53" spans="1:56" ht="15.75" customHeight="1">
      <c r="A53" s="53" t="s">
        <v>300</v>
      </c>
      <c r="B53" s="36"/>
      <c r="C53" s="38" t="s">
        <v>302</v>
      </c>
      <c r="D53" s="80"/>
      <c r="E53" s="81"/>
      <c r="F53" s="82"/>
    </row>
    <row r="54" spans="1:56" ht="15.75" customHeight="1">
      <c r="A54" s="53" t="s">
        <v>301</v>
      </c>
      <c r="B54" s="36"/>
      <c r="C54" s="38" t="s">
        <v>303</v>
      </c>
      <c r="D54" s="80"/>
      <c r="E54" s="81"/>
      <c r="F54" s="82"/>
    </row>
    <row r="55" spans="1:56" ht="15.75" customHeight="1">
      <c r="A55" s="53" t="s">
        <v>304</v>
      </c>
      <c r="B55" s="36"/>
      <c r="C55" s="49"/>
      <c r="D55" s="81"/>
      <c r="E55" s="81"/>
      <c r="F55" s="46"/>
    </row>
    <row r="56" spans="1:56" ht="15.75" customHeight="1">
      <c r="A56" s="52"/>
      <c r="B56" s="48"/>
      <c r="C56" s="49"/>
      <c r="D56" s="49"/>
      <c r="E56" s="49"/>
      <c r="F56" s="46"/>
    </row>
    <row r="57" spans="1:56" ht="20.25" customHeight="1">
      <c r="A57" s="45" t="s">
        <v>5</v>
      </c>
      <c r="B57" s="47" t="s">
        <v>322</v>
      </c>
      <c r="C57" s="46"/>
      <c r="D57" s="46"/>
      <c r="E57" s="46"/>
      <c r="F57" s="46"/>
    </row>
    <row r="58" spans="1:56" ht="20.25" customHeight="1">
      <c r="A58" s="45" t="s">
        <v>323</v>
      </c>
      <c r="B58" s="46"/>
      <c r="C58" s="46"/>
      <c r="D58" s="46"/>
      <c r="E58" s="46"/>
      <c r="F58" s="46"/>
    </row>
    <row r="59" spans="1:56" s="44" customFormat="1">
      <c r="A59" s="145" t="s">
        <v>324</v>
      </c>
      <c r="B59" s="145"/>
      <c r="C59" s="145"/>
      <c r="D59" s="48"/>
      <c r="E59" s="48"/>
      <c r="F59" s="48"/>
      <c r="G59" s="31"/>
    </row>
    <row r="60" spans="1:56" s="30" customFormat="1">
      <c r="A60" s="145" t="s">
        <v>325</v>
      </c>
      <c r="B60" s="145"/>
      <c r="C60" s="145"/>
      <c r="D60" s="49"/>
      <c r="E60" s="49"/>
      <c r="F60" s="49"/>
      <c r="G60" s="31"/>
    </row>
    <row r="61" spans="1:56" s="30" customFormat="1">
      <c r="A61" s="145" t="s">
        <v>326</v>
      </c>
      <c r="B61" s="145"/>
      <c r="C61" s="145"/>
      <c r="D61" s="49"/>
      <c r="E61" s="49"/>
      <c r="F61" s="49"/>
      <c r="G61" s="31"/>
    </row>
    <row r="62" spans="1:56" s="30" customFormat="1">
      <c r="A62" s="146" t="s">
        <v>327</v>
      </c>
      <c r="B62" s="146"/>
      <c r="C62" s="146"/>
      <c r="D62" s="49"/>
      <c r="E62" s="49"/>
      <c r="F62" s="49"/>
      <c r="G62" s="31"/>
    </row>
    <row r="63" spans="1:56">
      <c r="A63" s="46"/>
      <c r="B63" s="46"/>
      <c r="C63" s="46"/>
      <c r="D63" s="46"/>
      <c r="E63" s="46"/>
      <c r="F63" s="46"/>
      <c r="AH63" s="14" t="s">
        <v>74</v>
      </c>
      <c r="AI63" s="13" t="s">
        <v>77</v>
      </c>
      <c r="BC63" s="14" t="s">
        <v>74</v>
      </c>
      <c r="BD63" s="13" t="s">
        <v>93</v>
      </c>
    </row>
    <row r="64" spans="1:56" ht="20.25" customHeight="1">
      <c r="A64" s="57" t="s">
        <v>319</v>
      </c>
      <c r="B64" s="49"/>
      <c r="C64" s="49"/>
      <c r="D64" s="49"/>
      <c r="E64" s="49"/>
      <c r="F64" s="46"/>
      <c r="G64" s="14" t="s">
        <v>51</v>
      </c>
      <c r="H64" s="13" t="s">
        <v>39</v>
      </c>
      <c r="S64" s="14" t="s">
        <v>51</v>
      </c>
      <c r="T64" s="13" t="s">
        <v>52</v>
      </c>
      <c r="AI64" s="13" t="s">
        <v>110</v>
      </c>
      <c r="BD64" s="13" t="s">
        <v>94</v>
      </c>
    </row>
    <row r="65" spans="1:56" ht="20.25" customHeight="1">
      <c r="A65" s="111" t="s">
        <v>292</v>
      </c>
      <c r="B65" s="112"/>
      <c r="C65" s="112"/>
      <c r="D65" s="112"/>
      <c r="E65" s="113"/>
      <c r="F65" s="46"/>
      <c r="H65" s="13" t="s">
        <v>31</v>
      </c>
      <c r="S65" s="14"/>
      <c r="T65" s="13" t="s">
        <v>55</v>
      </c>
      <c r="AI65" s="25" t="s">
        <v>78</v>
      </c>
      <c r="BD65" s="13" t="s">
        <v>95</v>
      </c>
    </row>
    <row r="66" spans="1:56" s="18" customFormat="1">
      <c r="A66" s="103" t="s">
        <v>25</v>
      </c>
      <c r="B66" s="103"/>
      <c r="C66" s="72" t="s">
        <v>7</v>
      </c>
      <c r="D66" s="72" t="s">
        <v>23</v>
      </c>
      <c r="E66" s="72" t="s">
        <v>92</v>
      </c>
      <c r="F66" s="79"/>
      <c r="G66" s="14"/>
      <c r="H66" s="13" t="s">
        <v>30</v>
      </c>
      <c r="S66" s="13"/>
      <c r="T66" s="13" t="s">
        <v>54</v>
      </c>
      <c r="U66" s="13"/>
      <c r="V66" s="13"/>
      <c r="W66" s="13"/>
      <c r="X66" s="13"/>
      <c r="Y66" s="13"/>
      <c r="Z66" s="13"/>
      <c r="AA66" s="13"/>
      <c r="AB66" s="13"/>
      <c r="AC66" s="13"/>
      <c r="AD66" s="13"/>
    </row>
    <row r="67" spans="1:56">
      <c r="A67" s="92" t="s">
        <v>6</v>
      </c>
      <c r="B67" s="58" t="s">
        <v>8</v>
      </c>
      <c r="C67" s="40"/>
      <c r="D67" s="35"/>
      <c r="E67" s="35"/>
      <c r="F67" s="46"/>
      <c r="H67" s="13" t="s">
        <v>32</v>
      </c>
      <c r="S67" s="14"/>
      <c r="T67" s="13" t="s">
        <v>56</v>
      </c>
      <c r="AH67" s="14" t="s">
        <v>74</v>
      </c>
      <c r="AI67" s="13" t="s">
        <v>79</v>
      </c>
      <c r="BC67" s="13" t="s">
        <v>96</v>
      </c>
      <c r="BD67" s="13" t="s">
        <v>97</v>
      </c>
    </row>
    <row r="68" spans="1:56">
      <c r="A68" s="92"/>
      <c r="B68" s="58" t="s">
        <v>9</v>
      </c>
      <c r="C68" s="40"/>
      <c r="D68" s="35"/>
      <c r="E68" s="35"/>
      <c r="F68" s="46"/>
      <c r="H68" s="13" t="s">
        <v>33</v>
      </c>
      <c r="S68" s="14"/>
      <c r="T68" s="13" t="s">
        <v>273</v>
      </c>
      <c r="AI68" s="13" t="s">
        <v>80</v>
      </c>
      <c r="BD68" s="13" t="s">
        <v>99</v>
      </c>
    </row>
    <row r="69" spans="1:56">
      <c r="A69" s="92" t="s">
        <v>10</v>
      </c>
      <c r="B69" s="58" t="s">
        <v>8</v>
      </c>
      <c r="C69" s="40"/>
      <c r="D69" s="35"/>
      <c r="E69" s="35"/>
      <c r="F69" s="46"/>
      <c r="H69" s="13" t="s">
        <v>34</v>
      </c>
      <c r="S69" s="14"/>
      <c r="T69" s="13" t="s">
        <v>57</v>
      </c>
      <c r="AI69" s="13" t="s">
        <v>81</v>
      </c>
      <c r="BD69" s="13" t="s">
        <v>98</v>
      </c>
    </row>
    <row r="70" spans="1:56">
      <c r="A70" s="92"/>
      <c r="B70" s="58" t="s">
        <v>9</v>
      </c>
      <c r="C70" s="40"/>
      <c r="D70" s="35"/>
      <c r="E70" s="35"/>
      <c r="F70" s="46"/>
      <c r="H70" s="13" t="s">
        <v>35</v>
      </c>
      <c r="S70" s="14"/>
    </row>
    <row r="71" spans="1:56">
      <c r="A71" s="143" t="s">
        <v>285</v>
      </c>
      <c r="B71" s="144"/>
      <c r="C71" s="144"/>
      <c r="D71" s="144"/>
      <c r="E71" s="144"/>
      <c r="F71" s="46"/>
      <c r="S71" s="14"/>
    </row>
    <row r="72" spans="1:56">
      <c r="A72" s="114" t="s">
        <v>286</v>
      </c>
      <c r="B72" s="142"/>
      <c r="C72" s="142"/>
      <c r="D72" s="142"/>
      <c r="E72" s="142"/>
      <c r="F72" s="46"/>
      <c r="H72" s="13" t="s">
        <v>30</v>
      </c>
      <c r="S72" s="14"/>
    </row>
    <row r="73" spans="1:56" ht="9.75" customHeight="1">
      <c r="A73" s="48"/>
      <c r="B73" s="49"/>
      <c r="C73" s="59"/>
      <c r="D73" s="49"/>
      <c r="E73" s="49"/>
      <c r="F73" s="46"/>
      <c r="H73" s="13" t="s">
        <v>36</v>
      </c>
      <c r="S73" s="14"/>
    </row>
    <row r="74" spans="1:56" ht="20.25" customHeight="1">
      <c r="A74" s="111" t="s">
        <v>320</v>
      </c>
      <c r="B74" s="135"/>
      <c r="C74" s="135"/>
      <c r="D74" s="135"/>
      <c r="E74" s="136"/>
      <c r="F74" s="46"/>
      <c r="H74" s="13" t="s">
        <v>37</v>
      </c>
      <c r="S74" s="14" t="s">
        <v>51</v>
      </c>
      <c r="T74" s="13" t="s">
        <v>58</v>
      </c>
      <c r="AH74" s="14" t="s">
        <v>74</v>
      </c>
      <c r="AI74" s="13" t="s">
        <v>82</v>
      </c>
      <c r="BC74" s="13" t="s">
        <v>100</v>
      </c>
      <c r="BD74" s="13" t="s">
        <v>101</v>
      </c>
    </row>
    <row r="75" spans="1:56" s="18" customFormat="1">
      <c r="A75" s="103" t="s">
        <v>25</v>
      </c>
      <c r="B75" s="103"/>
      <c r="C75" s="72" t="s">
        <v>7</v>
      </c>
      <c r="D75" s="72" t="s">
        <v>23</v>
      </c>
      <c r="E75" s="72" t="s">
        <v>92</v>
      </c>
      <c r="F75" s="79"/>
      <c r="G75" s="14"/>
      <c r="H75" s="13" t="s">
        <v>38</v>
      </c>
      <c r="S75" s="13"/>
      <c r="T75" s="13" t="s">
        <v>60</v>
      </c>
      <c r="U75" s="13"/>
      <c r="V75" s="13"/>
      <c r="W75" s="13"/>
      <c r="X75" s="13"/>
      <c r="Y75" s="13"/>
      <c r="Z75" s="13"/>
      <c r="AA75" s="13"/>
      <c r="AB75" s="13"/>
      <c r="AC75" s="13"/>
      <c r="AD75" s="13"/>
      <c r="AI75" s="13" t="s">
        <v>83</v>
      </c>
      <c r="BD75" s="13" t="s">
        <v>95</v>
      </c>
    </row>
    <row r="76" spans="1:56">
      <c r="A76" s="137" t="s">
        <v>11</v>
      </c>
      <c r="B76" s="138"/>
      <c r="C76" s="40"/>
      <c r="D76" s="35"/>
      <c r="E76" s="35"/>
      <c r="F76" s="46"/>
      <c r="H76" s="13" t="s">
        <v>30</v>
      </c>
      <c r="S76" s="14"/>
      <c r="T76" s="13" t="s">
        <v>59</v>
      </c>
      <c r="AI76" s="13" t="s">
        <v>84</v>
      </c>
      <c r="BD76" s="13" t="s">
        <v>94</v>
      </c>
    </row>
    <row r="77" spans="1:56">
      <c r="A77" s="60"/>
      <c r="B77" s="70" t="s">
        <v>280</v>
      </c>
      <c r="C77" s="139"/>
      <c r="D77" s="140"/>
      <c r="E77" s="141"/>
      <c r="F77" s="46"/>
      <c r="S77" s="14"/>
      <c r="T77" s="13" t="s">
        <v>61</v>
      </c>
      <c r="AI77" s="13" t="s">
        <v>85</v>
      </c>
    </row>
    <row r="78" spans="1:56">
      <c r="A78" s="92" t="s">
        <v>12</v>
      </c>
      <c r="B78" s="92"/>
      <c r="C78" s="35"/>
      <c r="D78" s="107"/>
      <c r="E78" s="108"/>
      <c r="F78" s="46"/>
      <c r="S78" s="14"/>
      <c r="T78" s="13" t="s">
        <v>62</v>
      </c>
      <c r="AI78" s="13" t="s">
        <v>293</v>
      </c>
    </row>
    <row r="79" spans="1:56">
      <c r="A79" s="143" t="s">
        <v>287</v>
      </c>
      <c r="B79" s="144"/>
      <c r="C79" s="144"/>
      <c r="D79" s="115"/>
      <c r="E79" s="115"/>
      <c r="F79" s="46"/>
      <c r="S79" s="14"/>
      <c r="T79" s="13" t="s">
        <v>63</v>
      </c>
      <c r="AI79" s="25"/>
    </row>
    <row r="80" spans="1:56">
      <c r="A80" s="114" t="s">
        <v>288</v>
      </c>
      <c r="B80" s="115"/>
      <c r="C80" s="115"/>
      <c r="D80" s="115"/>
      <c r="E80" s="115"/>
      <c r="F80" s="46"/>
      <c r="S80" s="14"/>
      <c r="T80" s="27" t="s">
        <v>64</v>
      </c>
    </row>
    <row r="81" spans="1:75">
      <c r="A81" s="114" t="s">
        <v>289</v>
      </c>
      <c r="B81" s="115"/>
      <c r="C81" s="115"/>
      <c r="D81" s="115"/>
      <c r="E81" s="115"/>
      <c r="F81" s="46"/>
      <c r="S81" s="14"/>
      <c r="T81" s="13" t="s">
        <v>65</v>
      </c>
    </row>
    <row r="82" spans="1:75" ht="9.75" customHeight="1">
      <c r="A82" s="48"/>
      <c r="B82" s="48"/>
      <c r="C82" s="49"/>
      <c r="D82" s="49"/>
      <c r="E82" s="49"/>
      <c r="F82" s="46"/>
      <c r="S82" s="14"/>
    </row>
    <row r="83" spans="1:75" ht="20.25" customHeight="1">
      <c r="A83" s="111" t="s">
        <v>13</v>
      </c>
      <c r="B83" s="135"/>
      <c r="C83" s="135"/>
      <c r="D83" s="135"/>
      <c r="E83" s="136"/>
      <c r="F83" s="46"/>
      <c r="S83" s="14"/>
    </row>
    <row r="84" spans="1:75" s="18" customFormat="1">
      <c r="A84" s="103" t="s">
        <v>25</v>
      </c>
      <c r="B84" s="103"/>
      <c r="C84" s="72" t="s">
        <v>7</v>
      </c>
      <c r="D84" s="72" t="s">
        <v>23</v>
      </c>
      <c r="E84" s="72" t="s">
        <v>92</v>
      </c>
      <c r="F84" s="79"/>
      <c r="G84" s="14"/>
      <c r="S84" s="13"/>
      <c r="U84" s="13"/>
      <c r="V84" s="13"/>
      <c r="W84" s="13"/>
      <c r="X84" s="13"/>
      <c r="Y84" s="13"/>
      <c r="Z84" s="13"/>
      <c r="AA84" s="13"/>
      <c r="AB84" s="13"/>
      <c r="AC84" s="13"/>
      <c r="AD84" s="13"/>
      <c r="BD84" s="13"/>
    </row>
    <row r="85" spans="1:75">
      <c r="A85" s="129" t="s">
        <v>14</v>
      </c>
      <c r="B85" s="61" t="s">
        <v>52</v>
      </c>
      <c r="C85" s="104"/>
      <c r="D85" s="105"/>
      <c r="E85" s="106"/>
      <c r="F85" s="46"/>
      <c r="S85" s="14"/>
    </row>
    <row r="86" spans="1:75" ht="37.5" customHeight="1">
      <c r="A86" s="130"/>
      <c r="B86" s="62" t="s">
        <v>53</v>
      </c>
      <c r="C86" s="41"/>
      <c r="D86" s="42"/>
      <c r="E86" s="42"/>
      <c r="F86" s="46"/>
      <c r="G86" s="14" t="s">
        <v>51</v>
      </c>
      <c r="H86" s="13" t="s">
        <v>40</v>
      </c>
      <c r="S86" s="14"/>
      <c r="BW86" s="26" t="s">
        <v>108</v>
      </c>
    </row>
    <row r="87" spans="1:75" ht="37.5" customHeight="1">
      <c r="A87" s="130"/>
      <c r="B87" s="62" t="s">
        <v>67</v>
      </c>
      <c r="C87" s="41"/>
      <c r="D87" s="43"/>
      <c r="E87" s="43"/>
      <c r="F87" s="46"/>
      <c r="H87" s="13" t="s">
        <v>30</v>
      </c>
      <c r="S87" s="14"/>
    </row>
    <row r="88" spans="1:75">
      <c r="A88" s="130"/>
      <c r="B88" s="61" t="s">
        <v>75</v>
      </c>
      <c r="C88" s="104"/>
      <c r="D88" s="105"/>
      <c r="E88" s="106"/>
      <c r="F88" s="46"/>
      <c r="H88" s="13" t="s">
        <v>41</v>
      </c>
      <c r="S88" s="14"/>
    </row>
    <row r="89" spans="1:75">
      <c r="A89" s="130"/>
      <c r="B89" s="63" t="s">
        <v>76</v>
      </c>
      <c r="C89" s="104"/>
      <c r="D89" s="105"/>
      <c r="E89" s="106"/>
      <c r="F89" s="46"/>
      <c r="H89" s="13" t="s">
        <v>42</v>
      </c>
      <c r="S89" s="14"/>
    </row>
    <row r="90" spans="1:75">
      <c r="A90" s="130"/>
      <c r="B90" s="58" t="s">
        <v>27</v>
      </c>
      <c r="C90" s="43"/>
      <c r="D90" s="117"/>
      <c r="E90" s="118"/>
      <c r="F90" s="46"/>
      <c r="S90" s="14" t="s">
        <v>51</v>
      </c>
      <c r="T90" s="13" t="s">
        <v>66</v>
      </c>
      <c r="AH90" s="13" t="s">
        <v>51</v>
      </c>
      <c r="AI90" s="13" t="s">
        <v>86</v>
      </c>
      <c r="BU90" s="26" t="s">
        <v>109</v>
      </c>
    </row>
    <row r="91" spans="1:75">
      <c r="A91" s="130"/>
      <c r="B91" s="58" t="s">
        <v>29</v>
      </c>
      <c r="C91" s="43"/>
      <c r="D91" s="119"/>
      <c r="E91" s="120"/>
      <c r="F91" s="46"/>
      <c r="G91" s="14" t="s">
        <v>51</v>
      </c>
      <c r="H91" s="13" t="s">
        <v>43</v>
      </c>
      <c r="S91" s="14"/>
      <c r="T91" s="13" t="s">
        <v>68</v>
      </c>
      <c r="AI91" s="13" t="s">
        <v>88</v>
      </c>
    </row>
    <row r="92" spans="1:75">
      <c r="A92" s="130"/>
      <c r="B92" s="58" t="s">
        <v>28</v>
      </c>
      <c r="C92" s="43"/>
      <c r="D92" s="119"/>
      <c r="E92" s="120"/>
      <c r="F92" s="46"/>
      <c r="H92" s="13" t="s">
        <v>44</v>
      </c>
      <c r="S92" s="14"/>
      <c r="T92" s="13" t="s">
        <v>69</v>
      </c>
      <c r="AI92" s="13" t="s">
        <v>89</v>
      </c>
    </row>
    <row r="93" spans="1:75">
      <c r="A93" s="131"/>
      <c r="B93" s="58" t="s">
        <v>15</v>
      </c>
      <c r="C93" s="43"/>
      <c r="D93" s="121"/>
      <c r="E93" s="122"/>
      <c r="F93" s="46"/>
      <c r="H93" s="13" t="s">
        <v>45</v>
      </c>
      <c r="S93" s="14"/>
      <c r="T93" s="13" t="s">
        <v>70</v>
      </c>
    </row>
    <row r="94" spans="1:75" ht="9.75" customHeight="1">
      <c r="A94" s="64"/>
      <c r="B94" s="66"/>
      <c r="C94" s="84"/>
      <c r="D94" s="85"/>
      <c r="E94" s="85"/>
      <c r="F94" s="46"/>
      <c r="H94" s="13" t="s">
        <v>46</v>
      </c>
      <c r="S94" s="14"/>
      <c r="T94" s="13" t="s">
        <v>71</v>
      </c>
    </row>
    <row r="95" spans="1:75" ht="20.25" customHeight="1">
      <c r="A95" s="132" t="s">
        <v>16</v>
      </c>
      <c r="B95" s="133"/>
      <c r="C95" s="133"/>
      <c r="D95" s="133"/>
      <c r="E95" s="134"/>
      <c r="F95" s="46"/>
      <c r="H95" s="13" t="s">
        <v>47</v>
      </c>
      <c r="I95" s="18"/>
      <c r="J95" s="18"/>
      <c r="K95" s="18"/>
      <c r="L95" s="18"/>
      <c r="M95" s="18"/>
      <c r="N95" s="18"/>
      <c r="O95" s="18"/>
      <c r="P95" s="18"/>
      <c r="Q95" s="18"/>
      <c r="S95" s="14"/>
      <c r="T95" s="13" t="s">
        <v>54</v>
      </c>
      <c r="AH95" s="13" t="s">
        <v>51</v>
      </c>
      <c r="AI95" s="28" t="s">
        <v>87</v>
      </c>
    </row>
    <row r="96" spans="1:75" s="18" customFormat="1">
      <c r="A96" s="92" t="s">
        <v>17</v>
      </c>
      <c r="B96" s="116" t="s">
        <v>8</v>
      </c>
      <c r="C96" s="109"/>
      <c r="D96" s="110"/>
      <c r="E96" s="86"/>
      <c r="F96" s="79"/>
      <c r="G96" s="14"/>
      <c r="I96" s="13"/>
      <c r="J96" s="13"/>
      <c r="K96" s="13"/>
      <c r="L96" s="13"/>
      <c r="M96" s="13"/>
      <c r="N96" s="13"/>
      <c r="O96" s="13"/>
      <c r="P96" s="13"/>
      <c r="Q96" s="13"/>
      <c r="S96" s="13"/>
      <c r="T96" s="13" t="s">
        <v>72</v>
      </c>
      <c r="U96" s="13"/>
      <c r="V96" s="13"/>
      <c r="W96" s="13"/>
      <c r="X96" s="13"/>
      <c r="Y96" s="13"/>
      <c r="Z96" s="13"/>
      <c r="AA96" s="13"/>
      <c r="AB96" s="13"/>
      <c r="AC96" s="13"/>
      <c r="AD96" s="13"/>
      <c r="AI96" s="25" t="s">
        <v>78</v>
      </c>
      <c r="BD96" s="13" t="s">
        <v>95</v>
      </c>
    </row>
    <row r="97" spans="1:56">
      <c r="A97" s="92"/>
      <c r="B97" s="116"/>
      <c r="C97" s="58" t="s">
        <v>19</v>
      </c>
      <c r="D97" s="35"/>
      <c r="E97" s="87"/>
      <c r="F97" s="46"/>
      <c r="S97" s="14"/>
      <c r="T97" s="13" t="s">
        <v>73</v>
      </c>
      <c r="AI97" s="13" t="s">
        <v>88</v>
      </c>
    </row>
    <row r="98" spans="1:56">
      <c r="A98" s="92"/>
      <c r="B98" s="116"/>
      <c r="C98" s="58" t="s">
        <v>20</v>
      </c>
      <c r="D98" s="35"/>
      <c r="E98" s="87"/>
      <c r="F98" s="46"/>
      <c r="S98" s="14"/>
      <c r="AI98" s="13" t="s">
        <v>89</v>
      </c>
    </row>
    <row r="99" spans="1:56">
      <c r="A99" s="92"/>
      <c r="B99" s="116" t="s">
        <v>9</v>
      </c>
      <c r="C99" s="109"/>
      <c r="D99" s="110"/>
      <c r="E99" s="86"/>
      <c r="F99" s="46"/>
      <c r="G99" s="14" t="s">
        <v>51</v>
      </c>
      <c r="H99" s="13" t="s">
        <v>280</v>
      </c>
    </row>
    <row r="100" spans="1:56">
      <c r="A100" s="92"/>
      <c r="B100" s="116"/>
      <c r="C100" s="58" t="s">
        <v>20</v>
      </c>
      <c r="D100" s="35"/>
      <c r="E100" s="87"/>
      <c r="F100" s="46"/>
      <c r="G100" s="13"/>
      <c r="H100" s="27" t="s">
        <v>281</v>
      </c>
      <c r="I100" s="29"/>
      <c r="J100" s="29"/>
      <c r="K100" s="29"/>
      <c r="L100" s="29"/>
      <c r="M100" s="29"/>
      <c r="N100" s="29"/>
      <c r="O100" s="29"/>
      <c r="P100" s="29"/>
      <c r="Q100" s="29"/>
      <c r="S100" s="14" t="s">
        <v>51</v>
      </c>
      <c r="T100" s="13" t="s">
        <v>111</v>
      </c>
      <c r="AH100" s="13" t="s">
        <v>51</v>
      </c>
      <c r="AI100" s="13" t="s">
        <v>90</v>
      </c>
    </row>
    <row r="101" spans="1:56">
      <c r="A101" s="92"/>
      <c r="B101" s="116" t="s">
        <v>18</v>
      </c>
      <c r="C101" s="109"/>
      <c r="D101" s="110"/>
      <c r="E101" s="86"/>
      <c r="F101" s="46"/>
      <c r="H101" s="27" t="s">
        <v>282</v>
      </c>
      <c r="I101" s="29"/>
      <c r="J101" s="29"/>
      <c r="K101" s="29"/>
      <c r="L101" s="29"/>
      <c r="M101" s="29"/>
      <c r="N101" s="29"/>
      <c r="O101" s="29"/>
      <c r="P101" s="29"/>
      <c r="Q101" s="29"/>
      <c r="T101" s="13" t="s">
        <v>112</v>
      </c>
      <c r="AI101" s="13" t="s">
        <v>88</v>
      </c>
    </row>
    <row r="102" spans="1:56">
      <c r="A102" s="92"/>
      <c r="B102" s="116"/>
      <c r="C102" s="58" t="s">
        <v>26</v>
      </c>
      <c r="D102" s="71"/>
      <c r="E102" s="88"/>
      <c r="F102" s="46"/>
      <c r="T102" s="13" t="s">
        <v>274</v>
      </c>
      <c r="AI102" s="13" t="s">
        <v>89</v>
      </c>
    </row>
    <row r="103" spans="1:56">
      <c r="A103" s="64"/>
      <c r="B103" s="65"/>
      <c r="C103" s="66"/>
      <c r="D103" s="65"/>
      <c r="E103" s="67"/>
      <c r="F103" s="46"/>
      <c r="G103" s="14" t="s">
        <v>51</v>
      </c>
      <c r="H103" s="13" t="s">
        <v>48</v>
      </c>
      <c r="T103" s="13" t="s">
        <v>275</v>
      </c>
    </row>
    <row r="104" spans="1:56" s="30" customFormat="1" ht="19.5" customHeight="1">
      <c r="A104" s="111" t="s">
        <v>290</v>
      </c>
      <c r="B104" s="112"/>
      <c r="C104" s="112"/>
      <c r="D104" s="112"/>
      <c r="E104" s="113"/>
      <c r="F104" s="49"/>
      <c r="G104" s="31"/>
      <c r="T104" s="13" t="s">
        <v>276</v>
      </c>
    </row>
    <row r="105" spans="1:56" ht="20.25" customHeight="1">
      <c r="A105" s="103" t="s">
        <v>25</v>
      </c>
      <c r="B105" s="103"/>
      <c r="C105" s="72" t="s">
        <v>7</v>
      </c>
      <c r="D105" s="72" t="s">
        <v>23</v>
      </c>
      <c r="E105" s="72" t="s">
        <v>92</v>
      </c>
      <c r="F105" s="46"/>
      <c r="H105" s="13" t="s">
        <v>49</v>
      </c>
      <c r="S105" s="14"/>
      <c r="T105" s="13" t="s">
        <v>277</v>
      </c>
    </row>
    <row r="106" spans="1:56" s="18" customFormat="1" ht="31.5">
      <c r="A106" s="68" t="s">
        <v>21</v>
      </c>
      <c r="B106" s="69" t="s">
        <v>91</v>
      </c>
      <c r="C106" s="35"/>
      <c r="D106" s="123"/>
      <c r="E106" s="124"/>
      <c r="F106" s="79"/>
      <c r="G106" s="14"/>
      <c r="H106" s="13" t="s">
        <v>50</v>
      </c>
      <c r="S106" s="13"/>
      <c r="U106" s="13"/>
      <c r="V106" s="13"/>
      <c r="W106" s="13"/>
      <c r="X106" s="13"/>
      <c r="Y106" s="13"/>
      <c r="Z106" s="13"/>
      <c r="AA106" s="13"/>
      <c r="AB106" s="13"/>
      <c r="AC106" s="13"/>
      <c r="AD106" s="13"/>
      <c r="AI106" s="25"/>
      <c r="BD106" s="13" t="s">
        <v>95</v>
      </c>
    </row>
    <row r="107" spans="1:56">
      <c r="A107" s="92" t="s">
        <v>22</v>
      </c>
      <c r="B107" s="92"/>
      <c r="C107" s="35"/>
      <c r="D107" s="35"/>
      <c r="E107" s="35"/>
      <c r="F107" s="46"/>
    </row>
    <row r="108" spans="1:56">
      <c r="A108" s="101" t="s">
        <v>291</v>
      </c>
      <c r="B108" s="102"/>
      <c r="C108" s="102"/>
      <c r="D108" s="102"/>
      <c r="E108" s="102"/>
      <c r="F108" s="46"/>
      <c r="G108" s="13"/>
      <c r="S108" s="14" t="s">
        <v>51</v>
      </c>
      <c r="T108" s="13" t="s">
        <v>113</v>
      </c>
    </row>
    <row r="109" spans="1:56">
      <c r="G109" s="13"/>
      <c r="T109" s="13" t="s">
        <v>112</v>
      </c>
    </row>
    <row r="110" spans="1:56">
      <c r="G110" s="13"/>
      <c r="T110" s="13" t="s">
        <v>274</v>
      </c>
    </row>
    <row r="111" spans="1:56">
      <c r="T111" s="13" t="s">
        <v>275</v>
      </c>
    </row>
    <row r="112" spans="1:56">
      <c r="T112" s="13" t="s">
        <v>278</v>
      </c>
    </row>
    <row r="113" spans="19:20">
      <c r="S113" s="14"/>
      <c r="T113" s="13" t="s">
        <v>279</v>
      </c>
    </row>
    <row r="115" spans="19:20">
      <c r="S115" s="14" t="s">
        <v>51</v>
      </c>
      <c r="T115" s="13" t="s">
        <v>114</v>
      </c>
    </row>
    <row r="116" spans="19:20">
      <c r="T116" s="13" t="s">
        <v>112</v>
      </c>
    </row>
    <row r="117" spans="19:20">
      <c r="T117" s="13" t="s">
        <v>274</v>
      </c>
    </row>
    <row r="118" spans="19:20">
      <c r="T118" s="13" t="s">
        <v>276</v>
      </c>
    </row>
    <row r="119" spans="19:20">
      <c r="S119" s="14"/>
    </row>
    <row r="120" spans="19:20">
      <c r="S120" s="14" t="s">
        <v>51</v>
      </c>
      <c r="T120" s="13" t="s">
        <v>115</v>
      </c>
    </row>
    <row r="121" spans="19:20">
      <c r="T121" s="13" t="s">
        <v>116</v>
      </c>
    </row>
    <row r="122" spans="19:20">
      <c r="T122" s="13" t="s">
        <v>117</v>
      </c>
    </row>
  </sheetData>
  <sheetProtection algorithmName="SHA-512" hashValue="p+WT1FFBYqK/ay5/Fq6tu8lbX+VzqqwjbgCqgzgohAcudGgIYwQ0qf5aPDpObWjzXN5oX4dIBZwHrTtv7XLOkg==" saltValue="7sr9+NYByUFMSbvVFFLjsA==" spinCount="100000" sheet="1" formatCells="0"/>
  <mergeCells count="60">
    <mergeCell ref="A59:C59"/>
    <mergeCell ref="A60:C60"/>
    <mergeCell ref="A61:C61"/>
    <mergeCell ref="A62:C62"/>
    <mergeCell ref="A71:E71"/>
    <mergeCell ref="A95:E95"/>
    <mergeCell ref="A74:E74"/>
    <mergeCell ref="A83:E83"/>
    <mergeCell ref="A67:A68"/>
    <mergeCell ref="A69:A70"/>
    <mergeCell ref="A76:B76"/>
    <mergeCell ref="A78:B78"/>
    <mergeCell ref="C77:E77"/>
    <mergeCell ref="A72:E72"/>
    <mergeCell ref="A79:E79"/>
    <mergeCell ref="A96:A102"/>
    <mergeCell ref="D90:E93"/>
    <mergeCell ref="D106:E106"/>
    <mergeCell ref="A9:B9"/>
    <mergeCell ref="A66:B66"/>
    <mergeCell ref="A65:E65"/>
    <mergeCell ref="A18:E19"/>
    <mergeCell ref="A17:E17"/>
    <mergeCell ref="B99:B100"/>
    <mergeCell ref="B101:B102"/>
    <mergeCell ref="A85:A93"/>
    <mergeCell ref="E31:F31"/>
    <mergeCell ref="E32:F32"/>
    <mergeCell ref="A12:B12"/>
    <mergeCell ref="A13:B13"/>
    <mergeCell ref="A14:B14"/>
    <mergeCell ref="A108:E108"/>
    <mergeCell ref="A75:B75"/>
    <mergeCell ref="A84:B84"/>
    <mergeCell ref="C85:E85"/>
    <mergeCell ref="A105:B105"/>
    <mergeCell ref="D78:E78"/>
    <mergeCell ref="C96:D96"/>
    <mergeCell ref="C99:D99"/>
    <mergeCell ref="C101:D101"/>
    <mergeCell ref="A104:E104"/>
    <mergeCell ref="A107:B107"/>
    <mergeCell ref="C88:E88"/>
    <mergeCell ref="C89:E89"/>
    <mergeCell ref="A80:E80"/>
    <mergeCell ref="A81:E81"/>
    <mergeCell ref="B96:B98"/>
    <mergeCell ref="A2:E2"/>
    <mergeCell ref="A5:B5"/>
    <mergeCell ref="C5:E5"/>
    <mergeCell ref="A10:B10"/>
    <mergeCell ref="A11:B11"/>
    <mergeCell ref="A15:B15"/>
    <mergeCell ref="E49:F49"/>
    <mergeCell ref="E50:F50"/>
    <mergeCell ref="E51:F51"/>
    <mergeCell ref="E52:F52"/>
    <mergeCell ref="E33:F33"/>
    <mergeCell ref="E34:F34"/>
    <mergeCell ref="A16:E16"/>
  </mergeCells>
  <phoneticPr fontId="9"/>
  <dataValidations count="20">
    <dataValidation type="list" allowBlank="1" showInputMessage="1" showErrorMessage="1" sqref="C69:C70" xr:uid="{00000000-0002-0000-0C00-000001000000}">
      <formula1>$H$87:$H$89</formula1>
    </dataValidation>
    <dataValidation type="list" allowBlank="1" showInputMessage="1" showErrorMessage="1" sqref="C89" xr:uid="{00000000-0002-0000-0C00-000006000000}">
      <formula1>$AI$68:$AI$69</formula1>
    </dataValidation>
    <dataValidation type="list" allowBlank="1" showInputMessage="1" showErrorMessage="1" sqref="D97" xr:uid="{00000000-0002-0000-0C00-000008000000}">
      <formula1>$AI$91:$AI$92</formula1>
    </dataValidation>
    <dataValidation type="list" allowBlank="1" showInputMessage="1" showErrorMessage="1" sqref="D98 D100" xr:uid="{00000000-0002-0000-0C00-000009000000}">
      <formula1>$AI$97:$AI$98</formula1>
    </dataValidation>
    <dataValidation type="list" allowBlank="1" showInputMessage="1" showErrorMessage="1" sqref="D102:D103" xr:uid="{00000000-0002-0000-0C00-00000A000000}">
      <formula1>$AI$101:$AI$102</formula1>
    </dataValidation>
    <dataValidation type="list" allowBlank="1" showInputMessage="1" showErrorMessage="1" sqref="C93" xr:uid="{00000000-0002-0000-0C00-00000C000000}">
      <formula1>$T$121:$T$122</formula1>
    </dataValidation>
    <dataValidation type="list" allowBlank="1" showInputMessage="1" showErrorMessage="1" sqref="C92" xr:uid="{00000000-0002-0000-0C00-00000D000000}">
      <formula1>$T$116:$T$118</formula1>
    </dataValidation>
    <dataValidation type="list" allowBlank="1" showInputMessage="1" showErrorMessage="1" sqref="C91" xr:uid="{00000000-0002-0000-0C00-00000F000000}">
      <formula1>$T$109:$T$113</formula1>
    </dataValidation>
    <dataValidation type="list" allowBlank="1" showInputMessage="1" showErrorMessage="1" sqref="C77:E77" xr:uid="{00000000-0002-0000-0C00-000012000000}">
      <formula1>$H$100:$H$101</formula1>
    </dataValidation>
    <dataValidation type="list" allowBlank="1" showInputMessage="1" showErrorMessage="1" sqref="C85" xr:uid="{00000000-0002-0000-0C00-000002000000}">
      <formula1>$T$65:$T$69</formula1>
    </dataValidation>
    <dataValidation type="list" allowBlank="1" showInputMessage="1" showErrorMessage="1" sqref="C88" xr:uid="{00000000-0002-0000-0C00-000005000000}">
      <formula1>$AI$64:$AI$65</formula1>
    </dataValidation>
    <dataValidation type="list" allowBlank="1" showInputMessage="1" showErrorMessage="1" sqref="C87" xr:uid="{00000000-0002-0000-0C00-000004000000}">
      <formula1>$T$91:$T$97</formula1>
    </dataValidation>
    <dataValidation type="list" allowBlank="1" showInputMessage="1" showErrorMessage="1" sqref="C76" xr:uid="{00000000-0002-0000-0C00-000010000000}">
      <formula1>$H$92:$H$95</formula1>
    </dataValidation>
    <dataValidation type="list" allowBlank="1" showInputMessage="1" showErrorMessage="1" sqref="C78" xr:uid="{00000000-0002-0000-0C00-000011000000}">
      <formula1>$H$105:$H$106</formula1>
    </dataValidation>
    <dataValidation type="list" allowBlank="1" showInputMessage="1" showErrorMessage="1" sqref="E99 E101" xr:uid="{B3732A0F-CD89-40DB-AEBA-F0E1FF089B9A}">
      <formula1>$AI$75:$AI$82</formula1>
    </dataValidation>
    <dataValidation type="list" allowBlank="1" showInputMessage="1" showErrorMessage="1" sqref="C86" xr:uid="{00000000-0002-0000-0C00-000003000000}">
      <formula1>$T$75:$T$81</formula1>
    </dataValidation>
    <dataValidation type="list" allowBlank="1" showInputMessage="1" showErrorMessage="1" sqref="C90" xr:uid="{00000000-0002-0000-0C00-00000E000000}">
      <formula1>$T$101:$T$105</formula1>
    </dataValidation>
    <dataValidation type="list" allowBlank="1" showInputMessage="1" showErrorMessage="1" sqref="C96:D96 C99:D99 C101:D101" xr:uid="{912A96B2-5A59-412D-B62A-4594791766AC}">
      <formula1>$AI$75:$AI$78</formula1>
    </dataValidation>
    <dataValidation type="list" allowBlank="1" showInputMessage="1" showErrorMessage="1" sqref="C106:C107" xr:uid="{00000000-0002-0000-0C00-00000B000000}">
      <formula1>$BD$64:$BD$65</formula1>
    </dataValidation>
    <dataValidation type="list" allowBlank="1" showInputMessage="1" showErrorMessage="1" sqref="C67:C68" xr:uid="{00000000-0002-0000-0C00-000000000000}">
      <formula1>$H$65:$H$75</formula1>
    </dataValidation>
  </dataValidations>
  <pageMargins left="0.31496062992125984" right="0.31496062992125984" top="0.74803149606299213" bottom="0.74803149606299213" header="0.31496062992125984" footer="0.31496062992125984"/>
  <pageSetup paperSize="9" scale="90" fitToHeight="0" orientation="portrait" horizontalDpi="300" verticalDpi="300" r:id="rId1"/>
  <headerFooter>
    <oddFooter xml:space="preserve">&amp;R202106ver
</oddFooter>
  </headerFooter>
  <rowBreaks count="1" manualBreakCount="1">
    <brk id="8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209550</xdr:colOff>
                    <xdr:row>37</xdr:row>
                    <xdr:rowOff>171450</xdr:rowOff>
                  </from>
                  <to>
                    <xdr:col>4</xdr:col>
                    <xdr:colOff>438150</xdr:colOff>
                    <xdr:row>39</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666750</xdr:colOff>
                    <xdr:row>37</xdr:row>
                    <xdr:rowOff>171450</xdr:rowOff>
                  </from>
                  <to>
                    <xdr:col>4</xdr:col>
                    <xdr:colOff>895350</xdr:colOff>
                    <xdr:row>39</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352425</xdr:colOff>
                    <xdr:row>18</xdr:row>
                    <xdr:rowOff>190500</xdr:rowOff>
                  </from>
                  <to>
                    <xdr:col>0</xdr:col>
                    <xdr:colOff>571500</xdr:colOff>
                    <xdr:row>20</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638175</xdr:colOff>
                    <xdr:row>19</xdr:row>
                    <xdr:rowOff>180975</xdr:rowOff>
                  </from>
                  <to>
                    <xdr:col>3</xdr:col>
                    <xdr:colOff>866775</xdr:colOff>
                    <xdr:row>21</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514350</xdr:colOff>
                    <xdr:row>19</xdr:row>
                    <xdr:rowOff>161925</xdr:rowOff>
                  </from>
                  <to>
                    <xdr:col>1</xdr:col>
                    <xdr:colOff>742950</xdr:colOff>
                    <xdr:row>21</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666750</xdr:colOff>
                    <xdr:row>38</xdr:row>
                    <xdr:rowOff>180975</xdr:rowOff>
                  </from>
                  <to>
                    <xdr:col>3</xdr:col>
                    <xdr:colOff>895350</xdr:colOff>
                    <xdr:row>40</xdr:row>
                    <xdr:rowOff>19050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504825</xdr:colOff>
                    <xdr:row>38</xdr:row>
                    <xdr:rowOff>180975</xdr:rowOff>
                  </from>
                  <to>
                    <xdr:col>1</xdr:col>
                    <xdr:colOff>733425</xdr:colOff>
                    <xdr:row>40</xdr:row>
                    <xdr:rowOff>19050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342900</xdr:colOff>
                    <xdr:row>37</xdr:row>
                    <xdr:rowOff>161925</xdr:rowOff>
                  </from>
                  <to>
                    <xdr:col>0</xdr:col>
                    <xdr:colOff>571500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DB</vt:lpstr>
      <vt:lpstr>外皮・設備仕様表</vt:lpstr>
      <vt:lpstr>外皮・設備仕様表!Print_Area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masuzaki</dc:creator>
  <cp:lastModifiedBy>佐藤 純子</cp:lastModifiedBy>
  <cp:lastPrinted>2021-10-08T02:16:24Z</cp:lastPrinted>
  <dcterms:created xsi:type="dcterms:W3CDTF">2009-02-10T08:17:23Z</dcterms:created>
  <dcterms:modified xsi:type="dcterms:W3CDTF">2021-10-28T04:30:28Z</dcterms:modified>
</cp:coreProperties>
</file>